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1023A7EB-6EED-4A5B-B958-1D955E65BD08}" xr6:coauthVersionLast="47" xr6:coauthVersionMax="47" xr10:uidLastSave="{00000000-0000-0000-0000-000000000000}"/>
  <bookViews>
    <workbookView xWindow="-120" yWindow="-120" windowWidth="29040" windowHeight="15720" xr2:uid="{A447ECA4-C54E-4004-96D0-B5A29CD4F347}"/>
  </bookViews>
  <sheets>
    <sheet name="XII INGRES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A9" i="1"/>
  <c r="N7" i="1"/>
  <c r="N6" i="1"/>
  <c r="N5" i="1"/>
  <c r="A3" i="1" l="1"/>
</calcChain>
</file>

<file path=xl/sharedStrings.xml><?xml version="1.0" encoding="utf-8"?>
<sst xmlns="http://schemas.openxmlformats.org/spreadsheetml/2006/main" count="43" uniqueCount="27">
  <si>
    <t>CENTRO DE ESTIMULACION PARA PERSONAS CON DISCAPACIDAD INTELECTUAL DEL MUNICIPIO DE TLAJOMULCO DE ZUÑIGA, JALISCO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</si>
  <si>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</si>
  <si>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</si>
  <si>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</si>
  <si>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</si>
  <si>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</si>
  <si>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</si>
  <si>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</si>
  <si>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</si>
  <si>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</si>
  <si>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</si>
  <si>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</si>
  <si>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</si>
  <si>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</si>
  <si>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</si>
  <si>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</si>
  <si>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</si>
  <si>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</si>
  <si>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</si>
  <si>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</si>
  <si>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</si>
  <si>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</si>
  <si>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</si>
  <si>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</si>
  <si>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</si>
  <si>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</si>
  <si>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INGRESOS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</si>
</sst>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2" xfId="0" applyBorder="1" applyAlignment="1">
      <alignment horizontal="left" vertical="center"/>
    </xf>
    <xf numFmtId="4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/>
      <protection locked="0"/>
    </xf>
    <xf numFmtId="7" fontId="0" fillId="0" borderId="3" xfId="0" applyNumberForma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7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7" fontId="0" fillId="0" borderId="7" xfId="0" applyNumberForma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1" fillId="0" borderId="8" xfId="0" applyNumberFormat="1" applyFont="1" applyBorder="1" applyAlignment="1">
      <alignment horizontal="center" vertical="center"/>
    </xf>
    <xf numFmtId="7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7" fontId="1" fillId="0" borderId="9" xfId="0" applyNumberFormat="1" applyFont="1" applyBorder="1" applyAlignment="1" applyProtection="1">
      <alignment horizontal="center" vertical="center" wrapText="1"/>
      <protection locked="0"/>
    </xf>
    <xf numFmtId="7" fontId="1" fillId="0" borderId="10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7" fontId="0" fillId="0" borderId="3" xfId="0" applyNumberFormat="1" applyBorder="1" applyAlignment="1">
      <alignment horizontal="right" vertical="center"/>
    </xf>
    <xf numFmtId="7" fontId="0" fillId="0" borderId="4" xfId="0" applyNumberFormat="1" applyBorder="1" applyAlignment="1">
      <alignment horizontal="center" vertical="center"/>
    </xf>
    <xf numFmtId="7" fontId="1" fillId="0" borderId="11" xfId="0" applyNumberFormat="1" applyFon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>
      <alignment horizontal="right" vertical="center"/>
    </xf>
    <xf numFmtId="7" fontId="0" fillId="0" borderId="7" xfId="0" applyNumberFormat="1" applyBorder="1" applyAlignment="1">
      <alignment horizontal="center" vertical="center"/>
    </xf>
    <xf numFmtId="7" fontId="1" fillId="0" borderId="12" xfId="0" applyNumberFormat="1" applyFon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>
      <alignment horizontal="center" vertical="center"/>
    </xf>
    <xf numFmtId="7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7" fontId="1" fillId="0" borderId="9" xfId="0" applyNumberFormat="1" applyFont="1" applyBorder="1" applyAlignment="1">
      <alignment horizontal="right" vertical="center"/>
    </xf>
    <xf numFmtId="7" fontId="1" fillId="0" borderId="9" xfId="0" applyNumberFormat="1" applyFont="1" applyBorder="1" applyAlignment="1">
      <alignment horizontal="center" vertical="center"/>
    </xf>
    <xf numFmtId="7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7" fontId="1" fillId="0" borderId="13" xfId="0" applyNumberFormat="1" applyFont="1" applyBorder="1" applyAlignment="1">
      <alignment horizontal="center" vertical="center"/>
    </xf>
    <xf numFmtId="7" fontId="1" fillId="0" borderId="14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4E1676-445F-41CF-B7AA-3C91A1E4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MENSUAL\XII%20LOS%20INGRESOS%20RECIBIDOS%20POR%20CUALQUIER%20CONCEPTO\INGRESOS%20RECIBIDOS%20Y%20SU%20APLICACION%20A%20DICIEMBRE%202024.xlsm" TargetMode="External"/><Relationship Id="rId1" Type="http://schemas.openxmlformats.org/officeDocument/2006/relationships/externalLinkPath" Target="INGRESOS%20RECIBIDOS%20Y%20SU%20APLICACION%20A%20DICIEMBRE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CC16-978D-4D1C-A81B-434D904CBBFA}">
  <sheetPr codeName="Hoja4"/>
  <dimension ref="A1:CK20"/>
  <sheetViews>
    <sheetView tabSelected="1" workbookViewId="0">
      <selection activeCell="B9" sqref="B9"/>
    </sheetView>
  </sheetViews>
  <sheetFormatPr baseColWidth="10" defaultRowHeight="15" x14ac:dyDescent="0.25"/>
  <cols>
    <col min="1" max="1" width="39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8" width="15.7109375" customWidth="1"/>
    <col min="9" max="9" width="24.140625" customWidth="1"/>
    <col min="10" max="10" width="15.7109375" customWidth="1"/>
    <col min="11" max="11" width="19.42578125" customWidth="1"/>
    <col min="12" max="12" width="16.140625" customWidth="1"/>
    <col min="13" max="14" width="13.7109375" bestFit="1" customWidth="1"/>
  </cols>
  <sheetData>
    <row r="1" spans="1:89" ht="54.6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"/>
      <c r="W1" s="1"/>
    </row>
    <row r="2" spans="1:89" ht="54.6" customHeight="1" x14ac:dyDescent="0.25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"/>
      <c r="W2" s="1"/>
    </row>
    <row r="3" spans="1:89" ht="49.15" customHeight="1" thickBot="1" x14ac:dyDescent="0.3">
      <c r="A3" s="52" t="str">
        <f>"INGRESOS AL MES DE " &amp;[1]DATOS!H1&amp;" 2024"</f>
        <v>INGRESOS AL MES DE DICIEMBRE 2024</v>
      </c>
      <c r="B3" s="52"/>
      <c r="C3" s="5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89" s="10" customFormat="1" ht="54.6" customHeight="1" thickBot="1" x14ac:dyDescent="0.3">
      <c r="A4" s="4" t="s">
        <v>1</v>
      </c>
      <c r="B4" s="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7" t="s">
        <v>14</v>
      </c>
      <c r="O4" s="9"/>
      <c r="P4" s="9"/>
      <c r="Q4" s="9"/>
      <c r="R4" s="9"/>
      <c r="S4" s="9"/>
      <c r="T4" s="9"/>
      <c r="U4" s="9"/>
      <c r="V4" s="9"/>
      <c r="W4" s="9"/>
    </row>
    <row r="5" spans="1:89" ht="54.6" customHeight="1" thickBot="1" x14ac:dyDescent="0.3">
      <c r="A5" s="11" t="s">
        <v>15</v>
      </c>
      <c r="B5" s="12">
        <v>0</v>
      </c>
      <c r="C5" s="12">
        <v>833333.33</v>
      </c>
      <c r="D5" s="13">
        <v>1666666.66</v>
      </c>
      <c r="E5" s="14">
        <v>0</v>
      </c>
      <c r="F5" s="14">
        <v>1666666.66</v>
      </c>
      <c r="G5" s="13">
        <v>0</v>
      </c>
      <c r="H5" s="15">
        <v>0</v>
      </c>
      <c r="I5" s="13">
        <v>1666666.66</v>
      </c>
      <c r="J5" s="13">
        <v>833333.33</v>
      </c>
      <c r="K5" s="12">
        <v>833333.33</v>
      </c>
      <c r="L5" s="16">
        <v>4015472.6</v>
      </c>
      <c r="M5" s="16">
        <v>2007736.35</v>
      </c>
      <c r="N5" s="6">
        <f>SUM(B5:M5)</f>
        <v>13523208.92</v>
      </c>
      <c r="O5" s="17"/>
      <c r="P5" s="17"/>
      <c r="Q5" s="17"/>
      <c r="CK5" s="18"/>
    </row>
    <row r="6" spans="1:89" ht="54.6" customHeight="1" thickBot="1" x14ac:dyDescent="0.3">
      <c r="A6" s="19" t="s">
        <v>16</v>
      </c>
      <c r="B6" s="20">
        <v>1479.77</v>
      </c>
      <c r="C6" s="20">
        <v>1823375.29</v>
      </c>
      <c r="D6" s="21">
        <v>1954.3</v>
      </c>
      <c r="E6" s="22">
        <v>16722.16</v>
      </c>
      <c r="F6" s="22">
        <v>1012278.15</v>
      </c>
      <c r="G6" s="21">
        <v>6536.01</v>
      </c>
      <c r="H6" s="23">
        <v>2746.01</v>
      </c>
      <c r="I6" s="21">
        <v>2002064</v>
      </c>
      <c r="J6" s="21">
        <v>1020335.82</v>
      </c>
      <c r="K6" s="20">
        <v>1301.3599999999999</v>
      </c>
      <c r="L6" s="24">
        <v>23158.19</v>
      </c>
      <c r="M6" s="24">
        <v>18097.28</v>
      </c>
      <c r="N6" s="6">
        <f t="shared" ref="N6:N7" si="0">SUM(B6:M6)</f>
        <v>5930048.3400000008</v>
      </c>
      <c r="O6" s="25"/>
      <c r="P6" s="25"/>
      <c r="Q6" s="25"/>
    </row>
    <row r="7" spans="1:89" s="10" customFormat="1" ht="54.6" customHeight="1" thickBot="1" x14ac:dyDescent="0.3">
      <c r="A7" s="26" t="s">
        <v>14</v>
      </c>
      <c r="B7" s="27">
        <v>1479.77</v>
      </c>
      <c r="C7" s="28">
        <v>2656708.62</v>
      </c>
      <c r="D7" s="27">
        <v>1668620.96</v>
      </c>
      <c r="E7" s="29">
        <v>16722.16</v>
      </c>
      <c r="F7" s="29">
        <v>2678944.81</v>
      </c>
      <c r="G7" s="27">
        <v>6536.01</v>
      </c>
      <c r="H7" s="28">
        <v>2746.01</v>
      </c>
      <c r="I7" s="27">
        <v>3668730.66</v>
      </c>
      <c r="J7" s="27">
        <v>1853669.15</v>
      </c>
      <c r="K7" s="28">
        <v>834634.69</v>
      </c>
      <c r="L7" s="30">
        <v>4038630.79</v>
      </c>
      <c r="M7" s="30">
        <v>2025833.63</v>
      </c>
      <c r="N7" s="6">
        <f t="shared" si="0"/>
        <v>19453257.259999998</v>
      </c>
      <c r="O7" s="9"/>
      <c r="P7" s="9"/>
      <c r="Q7" s="9"/>
    </row>
    <row r="8" spans="1:89" s="10" customFormat="1" ht="54.6" customHeight="1" x14ac:dyDescent="0.25">
      <c r="B8" s="31"/>
      <c r="F8" s="32"/>
    </row>
    <row r="9" spans="1:89" s="10" customFormat="1" ht="54.6" customHeight="1" thickBot="1" x14ac:dyDescent="0.3">
      <c r="A9" s="2" t="str">
        <f>"GASTO AL MES DE "&amp;MID(A2,19,20)</f>
        <v>GASTO AL MES DE  DICIEMBRE 2024</v>
      </c>
      <c r="B9" s="2"/>
    </row>
    <row r="10" spans="1:89" s="10" customFormat="1" ht="54.6" customHeight="1" thickBot="1" x14ac:dyDescent="0.3">
      <c r="A10" s="33" t="s">
        <v>4</v>
      </c>
      <c r="B10" s="5" t="s">
        <v>5</v>
      </c>
      <c r="C10" s="6" t="s">
        <v>6</v>
      </c>
      <c r="D10" s="7" t="s">
        <v>7</v>
      </c>
      <c r="E10" s="8" t="s">
        <v>8</v>
      </c>
      <c r="F10" s="8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33" t="s">
        <v>11</v>
      </c>
      <c r="L10" s="33" t="s">
        <v>12</v>
      </c>
      <c r="M10" s="33" t="s">
        <v>13</v>
      </c>
      <c r="N10" s="33" t="s">
        <v>14</v>
      </c>
    </row>
    <row r="11" spans="1:89" s="10" customFormat="1" ht="54.6" customHeight="1" x14ac:dyDescent="0.25">
      <c r="A11" s="11" t="s">
        <v>17</v>
      </c>
      <c r="B11" s="34">
        <v>908146.45</v>
      </c>
      <c r="C11" s="13">
        <v>899738.16</v>
      </c>
      <c r="D11" s="13">
        <v>1014140.28</v>
      </c>
      <c r="E11" s="14">
        <v>924928.76</v>
      </c>
      <c r="F11" s="13">
        <v>934850.17</v>
      </c>
      <c r="G11" s="12">
        <v>994575.86</v>
      </c>
      <c r="H11" s="13">
        <v>919288.63</v>
      </c>
      <c r="I11" s="13">
        <v>1083160.55</v>
      </c>
      <c r="J11" s="13">
        <v>2123006.96</v>
      </c>
      <c r="K11" s="13">
        <v>1063022.52</v>
      </c>
      <c r="L11" s="13">
        <v>1319994.72</v>
      </c>
      <c r="M11" s="35">
        <v>2215666.6</v>
      </c>
      <c r="N11" s="36">
        <f>SUM(B11:M11)</f>
        <v>14400519.66</v>
      </c>
      <c r="O11" s="9"/>
      <c r="P11" s="9"/>
      <c r="Q11" s="9"/>
      <c r="R11" s="9"/>
    </row>
    <row r="12" spans="1:89" s="10" customFormat="1" ht="54.6" customHeight="1" x14ac:dyDescent="0.25">
      <c r="A12" s="19" t="s">
        <v>18</v>
      </c>
      <c r="B12" s="37">
        <v>2209.69</v>
      </c>
      <c r="C12" s="21">
        <v>0</v>
      </c>
      <c r="D12" s="21">
        <v>43512.37</v>
      </c>
      <c r="E12" s="22">
        <v>6143.99</v>
      </c>
      <c r="F12" s="21">
        <v>0</v>
      </c>
      <c r="G12" s="20">
        <v>0</v>
      </c>
      <c r="H12" s="21">
        <v>13810.25</v>
      </c>
      <c r="I12" s="21">
        <v>1202095.08</v>
      </c>
      <c r="J12" s="21">
        <v>394479.23</v>
      </c>
      <c r="K12" s="21">
        <v>0</v>
      </c>
      <c r="L12" s="21">
        <v>0</v>
      </c>
      <c r="M12" s="38">
        <v>20351.11</v>
      </c>
      <c r="N12" s="39">
        <f t="shared" ref="N12:N15" si="1">SUM(B12:M12)</f>
        <v>1682601.7200000002</v>
      </c>
      <c r="O12" s="9"/>
      <c r="P12" s="9"/>
      <c r="Q12" s="9"/>
      <c r="R12" s="9"/>
    </row>
    <row r="13" spans="1:89" ht="54.6" customHeight="1" x14ac:dyDescent="0.25">
      <c r="A13" s="19" t="s">
        <v>19</v>
      </c>
      <c r="B13" s="37">
        <v>169382.78</v>
      </c>
      <c r="C13" s="21">
        <v>159850.38</v>
      </c>
      <c r="D13" s="21">
        <v>131799.46</v>
      </c>
      <c r="E13" s="22">
        <v>219200.76</v>
      </c>
      <c r="F13" s="21">
        <v>141579.31</v>
      </c>
      <c r="G13" s="20">
        <v>148135.18</v>
      </c>
      <c r="H13" s="21">
        <v>184180.34</v>
      </c>
      <c r="I13" s="21">
        <v>108718.75</v>
      </c>
      <c r="J13" s="21">
        <v>122279.29</v>
      </c>
      <c r="K13" s="21">
        <v>18325.2</v>
      </c>
      <c r="L13" s="21">
        <v>36695.879999999997</v>
      </c>
      <c r="M13" s="38">
        <v>138001.18</v>
      </c>
      <c r="N13" s="39">
        <f t="shared" si="1"/>
        <v>1578148.5099999998</v>
      </c>
      <c r="O13" s="17"/>
      <c r="P13" s="17"/>
      <c r="Q13" s="17"/>
      <c r="R13" s="17"/>
    </row>
    <row r="14" spans="1:89" ht="54.6" customHeight="1" x14ac:dyDescent="0.25">
      <c r="A14" s="19" t="s">
        <v>20</v>
      </c>
      <c r="B14" s="37">
        <v>0</v>
      </c>
      <c r="C14" s="40">
        <v>0</v>
      </c>
      <c r="D14" s="40">
        <v>35066</v>
      </c>
      <c r="E14" s="41">
        <v>0</v>
      </c>
      <c r="F14" s="40">
        <v>33345</v>
      </c>
      <c r="G14" s="42">
        <v>0</v>
      </c>
      <c r="H14" s="21">
        <v>5960</v>
      </c>
      <c r="I14" s="40">
        <v>19097.03</v>
      </c>
      <c r="J14" s="40">
        <v>1237896.1200000001</v>
      </c>
      <c r="K14" s="40">
        <v>25844.799999999999</v>
      </c>
      <c r="L14" s="40">
        <v>0</v>
      </c>
      <c r="M14" s="38">
        <v>408283</v>
      </c>
      <c r="N14" s="39">
        <f t="shared" si="1"/>
        <v>1765491.9500000002</v>
      </c>
    </row>
    <row r="15" spans="1:89" ht="54.6" customHeight="1" thickBot="1" x14ac:dyDescent="0.3">
      <c r="A15" s="43" t="s">
        <v>14</v>
      </c>
      <c r="B15" s="44">
        <v>1079738.92</v>
      </c>
      <c r="C15" s="45">
        <v>1059588.54</v>
      </c>
      <c r="D15" s="45">
        <v>1224518.1100000001</v>
      </c>
      <c r="E15" s="46">
        <v>1150273.51</v>
      </c>
      <c r="F15" s="45">
        <v>1109774.48</v>
      </c>
      <c r="G15" s="47">
        <v>1142711.04</v>
      </c>
      <c r="H15" s="27">
        <v>1123239.22</v>
      </c>
      <c r="I15" s="45">
        <v>2413071.41</v>
      </c>
      <c r="J15" s="45">
        <v>3877661.6</v>
      </c>
      <c r="K15" s="45">
        <v>1107192.52</v>
      </c>
      <c r="L15" s="45">
        <v>1356690.6</v>
      </c>
      <c r="M15" s="48">
        <v>2782301.89</v>
      </c>
      <c r="N15" s="49">
        <f t="shared" si="1"/>
        <v>19426761.84</v>
      </c>
    </row>
    <row r="16" spans="1:89" ht="54.6" customHeight="1" x14ac:dyDescent="0.25">
      <c r="A16" s="10" t="s">
        <v>21</v>
      </c>
      <c r="B16" s="50"/>
      <c r="C16" s="50"/>
      <c r="D16" s="50"/>
      <c r="E16" s="50"/>
      <c r="F16" s="50"/>
      <c r="G16" s="50"/>
      <c r="H16" s="50"/>
    </row>
    <row r="17" spans="1:3" ht="25.15" customHeight="1" x14ac:dyDescent="0.25">
      <c r="A17" t="s">
        <v>22</v>
      </c>
      <c r="B17" s="53" t="s">
        <v>23</v>
      </c>
      <c r="C17" s="53"/>
    </row>
    <row r="18" spans="1:3" ht="25.15" customHeight="1" x14ac:dyDescent="0.25">
      <c r="A18" t="s">
        <v>24</v>
      </c>
      <c r="B18" s="53" t="s">
        <v>25</v>
      </c>
      <c r="C18" s="53"/>
    </row>
    <row r="19" spans="1:3" ht="54.6" customHeight="1" x14ac:dyDescent="0.25"/>
    <row r="20" spans="1:3" ht="54.6" customHeight="1" x14ac:dyDescent="0.25"/>
  </sheetData>
  <mergeCells count="5">
    <mergeCell ref="A1:U1"/>
    <mergeCell ref="A2:U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2025-01-10T19:48:47Z</cp:lastPrinted>
  <dcterms:created xsi:type="dcterms:W3CDTF">2025-01-10T19:41:28Z</dcterms:created>
  <dcterms:modified xsi:type="dcterms:W3CDTF">2025-01-10T19:48:56Z</dcterms:modified>
</cp:coreProperties>
</file>