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ENDI\Documents\"/>
    </mc:Choice>
  </mc:AlternateContent>
  <xr:revisionPtr revIDLastSave="0" documentId="8_{B8B8A7F7-5D70-4612-A960-F7B8748C0B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 General " sheetId="1" r:id="rId1"/>
    <sheet name="LISTA DE ESPERA, ACTIVOS, INGRE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1" l="1"/>
  <c r="J48" i="1"/>
  <c r="J11" i="1"/>
  <c r="J12" i="1"/>
  <c r="J13" i="1"/>
  <c r="J14" i="1"/>
  <c r="J15" i="1"/>
  <c r="J16" i="1"/>
  <c r="J17" i="1"/>
  <c r="J18" i="1"/>
  <c r="J10" i="1"/>
  <c r="F10" i="1"/>
  <c r="F11" i="1"/>
  <c r="F12" i="1"/>
  <c r="F13" i="1"/>
  <c r="F14" i="1"/>
  <c r="F15" i="1"/>
  <c r="F16" i="1"/>
  <c r="F17" i="1"/>
  <c r="F18" i="1"/>
  <c r="F19" i="1"/>
  <c r="J45" i="1"/>
  <c r="J46" i="1"/>
  <c r="J44" i="1"/>
  <c r="C56" i="1"/>
  <c r="D56" i="1"/>
  <c r="E56" i="1"/>
  <c r="G56" i="1"/>
  <c r="H56" i="1"/>
  <c r="I56" i="1"/>
  <c r="K56" i="1"/>
  <c r="L56" i="1"/>
  <c r="F56" i="1"/>
  <c r="G40" i="1"/>
  <c r="C40" i="1"/>
  <c r="L57" i="1"/>
  <c r="K57" i="1"/>
  <c r="J57" i="1"/>
  <c r="I57" i="1"/>
  <c r="G57" i="1"/>
  <c r="E57" i="1"/>
  <c r="D57" i="1"/>
  <c r="C57" i="1"/>
  <c r="M39" i="1"/>
  <c r="L39" i="1"/>
  <c r="J39" i="1"/>
  <c r="I39" i="1"/>
  <c r="G39" i="1"/>
  <c r="F39" i="1"/>
  <c r="E39" i="1"/>
  <c r="D39" i="1"/>
  <c r="C39" i="1"/>
  <c r="O39" i="1" s="1"/>
  <c r="F21" i="1" l="1"/>
  <c r="J56" i="1"/>
  <c r="M57" i="1"/>
  <c r="K28" i="1"/>
  <c r="K26" i="1"/>
  <c r="J8" i="1"/>
  <c r="F8" i="1"/>
  <c r="J38" i="1"/>
  <c r="I38" i="1"/>
  <c r="G38" i="1"/>
  <c r="F38" i="1"/>
  <c r="E38" i="1"/>
  <c r="D38" i="1"/>
  <c r="C38" i="1"/>
  <c r="K37" i="1"/>
  <c r="K36" i="1"/>
  <c r="K35" i="1"/>
  <c r="K34" i="1"/>
  <c r="K33" i="1"/>
  <c r="K32" i="1"/>
  <c r="K31" i="1"/>
  <c r="K30" i="1"/>
  <c r="K29" i="1"/>
  <c r="K27" i="1"/>
  <c r="J9" i="1"/>
  <c r="F9" i="1"/>
  <c r="M20" i="1"/>
  <c r="L20" i="1"/>
  <c r="I20" i="1"/>
  <c r="H20" i="1"/>
  <c r="G20" i="1"/>
  <c r="B20" i="1"/>
  <c r="C20" i="1"/>
  <c r="D20" i="1"/>
  <c r="E20" i="1"/>
  <c r="K39" i="1" l="1"/>
  <c r="N39" i="1" s="1"/>
  <c r="K38" i="1"/>
  <c r="N38" i="1" s="1"/>
  <c r="J20" i="1"/>
  <c r="F20" i="1"/>
</calcChain>
</file>

<file path=xl/sharedStrings.xml><?xml version="1.0" encoding="utf-8"?>
<sst xmlns="http://schemas.openxmlformats.org/spreadsheetml/2006/main" count="96" uniqueCount="57">
  <si>
    <t>Mayo</t>
  </si>
  <si>
    <t>Junio</t>
  </si>
  <si>
    <t xml:space="preserve">Julio </t>
  </si>
  <si>
    <t>Agosto</t>
  </si>
  <si>
    <t>Septiembre</t>
  </si>
  <si>
    <t xml:space="preserve">Octubre </t>
  </si>
  <si>
    <t>Noviembre</t>
  </si>
  <si>
    <t>Diciembre</t>
  </si>
  <si>
    <t>MES:</t>
  </si>
  <si>
    <t>Número de Productos Vendidos</t>
  </si>
  <si>
    <t>Marzo</t>
  </si>
  <si>
    <t>Abril</t>
  </si>
  <si>
    <t>Número de Teapias Manualidades</t>
  </si>
  <si>
    <t xml:space="preserve">Total </t>
  </si>
  <si>
    <t xml:space="preserve">Número de Productos Elaborados  Jarcería </t>
  </si>
  <si>
    <t>Número de Productos Elaborados  Manualidades</t>
  </si>
  <si>
    <t>Videos elaborados</t>
  </si>
  <si>
    <t>FILTRO MEDICO</t>
  </si>
  <si>
    <t xml:space="preserve">Lenguaje </t>
  </si>
  <si>
    <t>Psicología</t>
  </si>
  <si>
    <t>Sensorial</t>
  </si>
  <si>
    <t>Estimulación Gognitiva</t>
  </si>
  <si>
    <t>Psicomotricidad</t>
  </si>
  <si>
    <t xml:space="preserve">Trabajo Social </t>
  </si>
  <si>
    <t>Filtro Médico</t>
  </si>
  <si>
    <t>&lt;</t>
  </si>
  <si>
    <t>Vida Práctica</t>
  </si>
  <si>
    <t>Número de Terapias Jarcería</t>
  </si>
  <si>
    <t>Rehabilitacion</t>
  </si>
  <si>
    <t>Total</t>
  </si>
  <si>
    <t>Total de terapias por mes</t>
  </si>
  <si>
    <t>TALLERES</t>
  </si>
  <si>
    <t>AUTONOMIA E INDEPENDENCIA</t>
  </si>
  <si>
    <t>ESTIMULACION COGNITIVA</t>
  </si>
  <si>
    <t>ESTIMULACION SENSORIAL</t>
  </si>
  <si>
    <t>MOTRICIDAD</t>
  </si>
  <si>
    <t>PSICOLOGIA</t>
  </si>
  <si>
    <t>LENGUAJE Y COMUNICACIÓN</t>
  </si>
  <si>
    <t>TRABAJO SOCIAL</t>
  </si>
  <si>
    <t xml:space="preserve">Total de Terapias por mes </t>
  </si>
  <si>
    <t>julio</t>
  </si>
  <si>
    <t>Octubre</t>
  </si>
  <si>
    <t>Activos Cendi</t>
  </si>
  <si>
    <t>Lista de Espera</t>
  </si>
  <si>
    <t>Activos Ceat</t>
  </si>
  <si>
    <t>Mes</t>
  </si>
  <si>
    <t>Número de Productos Elaborados  Cocina</t>
  </si>
  <si>
    <t>Enero</t>
  </si>
  <si>
    <t>Febrero</t>
  </si>
  <si>
    <t>Núemero de Terapias Cocina</t>
  </si>
  <si>
    <t>Número de Terapias habilidades sociales</t>
  </si>
  <si>
    <t>DISCAPACIDAD INTELECTUAL</t>
  </si>
  <si>
    <t>AUTISMO</t>
  </si>
  <si>
    <t>AÑO 2025</t>
  </si>
  <si>
    <t>Avances del Plan Operativo Anual Cendi 2026 al mes de enero.</t>
  </si>
  <si>
    <t xml:space="preserve"> 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</si>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</sst>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left" vertical="center"/>
    </xf>
    <xf numFmtId="0" fontId="1" fillId="0" borderId="1" xfId="0" applyFont="1" applyBorder="1"/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0" borderId="19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left" vertical="center"/>
    </xf>
    <xf numFmtId="0" fontId="0" fillId="0" borderId="21" xfId="0" applyBorder="1"/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3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wrapText="1"/>
    </xf>
    <xf numFmtId="0" fontId="0" fillId="0" borderId="2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9" xfId="0" applyBorder="1" applyAlignment="1">
      <alignment horizontal="right"/>
    </xf>
    <xf numFmtId="0" fontId="0" fillId="0" borderId="12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1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wrapText="1"/>
    </xf>
    <xf numFmtId="0" fontId="0" fillId="0" borderId="28" xfId="0" applyBorder="1"/>
    <xf numFmtId="0" fontId="0" fillId="0" borderId="6" xfId="0" applyBorder="1"/>
    <xf numFmtId="0" fontId="0" fillId="0" borderId="7" xfId="0" applyBorder="1"/>
    <xf numFmtId="0" fontId="0" fillId="0" borderId="2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57"/>
  <sheetViews>
    <sheetView tabSelected="1" topLeftCell="A54" zoomScaleNormal="100" workbookViewId="0">
      <pane xSplit="1" topLeftCell="B1" activePane="topRight" state="frozen"/>
      <selection activeCell="A40" sqref="A40"/>
      <selection pane="topRight" activeCell="N31" sqref="N31"/>
    </sheetView>
  </sheetViews>
  <sheetFormatPr baseColWidth="10" defaultColWidth="10.7109375" defaultRowHeight="15" x14ac:dyDescent="0.25"/>
  <cols>
    <col min="1" max="5" width="17.5703125" customWidth="1"/>
    <col min="6" max="6" width="19.42578125" customWidth="1"/>
    <col min="7" max="11" width="19.5703125" customWidth="1"/>
    <col min="12" max="12" width="18.140625" customWidth="1"/>
    <col min="13" max="13" width="17" customWidth="1"/>
    <col min="14" max="14" width="22.5703125" customWidth="1"/>
    <col min="17" max="17" width="18.5703125" customWidth="1"/>
    <col min="19" max="19" width="17.5703125" customWidth="1"/>
  </cols>
  <sheetData>
    <row r="2" spans="1:17" x14ac:dyDescent="0.25">
      <c r="D2" t="s">
        <v>54</v>
      </c>
    </row>
    <row r="4" spans="1:17" x14ac:dyDescent="0.25">
      <c r="Q4" t="s">
        <v>25</v>
      </c>
    </row>
    <row r="5" spans="1:17" x14ac:dyDescent="0.25">
      <c r="A5" s="55" t="s">
        <v>31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7" ht="15.75" thickBot="1" x14ac:dyDescent="0.3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7" ht="60" x14ac:dyDescent="0.25">
      <c r="A7" s="11" t="s">
        <v>8</v>
      </c>
      <c r="B7" s="11" t="s">
        <v>50</v>
      </c>
      <c r="C7" s="11" t="s">
        <v>27</v>
      </c>
      <c r="D7" s="11" t="s">
        <v>12</v>
      </c>
      <c r="E7" s="12" t="s">
        <v>49</v>
      </c>
      <c r="F7" s="13" t="s">
        <v>13</v>
      </c>
      <c r="G7" s="14" t="s">
        <v>14</v>
      </c>
      <c r="H7" s="14" t="s">
        <v>46</v>
      </c>
      <c r="I7" s="14" t="s">
        <v>15</v>
      </c>
      <c r="J7" s="14" t="s">
        <v>29</v>
      </c>
      <c r="K7" s="14"/>
      <c r="L7" s="14" t="s">
        <v>9</v>
      </c>
      <c r="M7" s="15" t="s">
        <v>16</v>
      </c>
    </row>
    <row r="8" spans="1:17" x14ac:dyDescent="0.25">
      <c r="A8" s="5" t="s">
        <v>47</v>
      </c>
      <c r="B8" s="1">
        <v>181</v>
      </c>
      <c r="C8" s="1">
        <v>61</v>
      </c>
      <c r="D8" s="1">
        <v>58</v>
      </c>
      <c r="E8" s="1">
        <v>61</v>
      </c>
      <c r="F8" s="1">
        <f>SUM(B8:E8)</f>
        <v>361</v>
      </c>
      <c r="G8" s="1">
        <v>10</v>
      </c>
      <c r="H8" s="1">
        <v>97</v>
      </c>
      <c r="I8" s="1">
        <v>36</v>
      </c>
      <c r="J8" s="1">
        <f>SUM(G8:I8)</f>
        <v>143</v>
      </c>
      <c r="K8" s="1"/>
      <c r="L8" s="6">
        <v>102</v>
      </c>
      <c r="M8" s="6">
        <v>1</v>
      </c>
    </row>
    <row r="9" spans="1:17" x14ac:dyDescent="0.25">
      <c r="A9" s="5" t="s">
        <v>48</v>
      </c>
      <c r="B9" s="24">
        <v>213</v>
      </c>
      <c r="C9" s="1">
        <v>53</v>
      </c>
      <c r="D9" s="1">
        <v>67</v>
      </c>
      <c r="E9" s="26">
        <v>67</v>
      </c>
      <c r="F9" s="1">
        <f t="shared" ref="F9:F19" si="0">SUM(B9:E9)</f>
        <v>400</v>
      </c>
      <c r="G9" s="1">
        <v>34</v>
      </c>
      <c r="H9" s="1">
        <v>118</v>
      </c>
      <c r="I9" s="1">
        <v>58</v>
      </c>
      <c r="J9" s="1">
        <f t="shared" ref="J9:J18" si="1">SUM(G9:I9)</f>
        <v>210</v>
      </c>
      <c r="K9" s="1"/>
      <c r="L9" s="6">
        <v>56</v>
      </c>
      <c r="M9" s="6">
        <v>1</v>
      </c>
    </row>
    <row r="10" spans="1:17" x14ac:dyDescent="0.25">
      <c r="A10" s="5" t="s">
        <v>10</v>
      </c>
      <c r="B10" s="24">
        <v>165</v>
      </c>
      <c r="C10" s="1">
        <v>58</v>
      </c>
      <c r="D10" s="1">
        <v>61</v>
      </c>
      <c r="E10" s="26">
        <v>62</v>
      </c>
      <c r="F10" s="1">
        <f t="shared" si="0"/>
        <v>346</v>
      </c>
      <c r="G10" s="1">
        <v>10</v>
      </c>
      <c r="H10" s="1">
        <v>974</v>
      </c>
      <c r="I10" s="1">
        <v>60</v>
      </c>
      <c r="J10" s="1">
        <f t="shared" si="1"/>
        <v>1044</v>
      </c>
      <c r="K10" s="1"/>
      <c r="L10" s="6">
        <v>44</v>
      </c>
      <c r="M10" s="6">
        <v>1</v>
      </c>
    </row>
    <row r="11" spans="1:17" x14ac:dyDescent="0.25">
      <c r="A11" s="5" t="s">
        <v>11</v>
      </c>
      <c r="B11" s="24">
        <v>137</v>
      </c>
      <c r="C11" s="1">
        <v>56</v>
      </c>
      <c r="D11" s="1">
        <v>39</v>
      </c>
      <c r="E11" s="26">
        <v>75</v>
      </c>
      <c r="F11" s="1">
        <f t="shared" si="0"/>
        <v>307</v>
      </c>
      <c r="G11" s="1">
        <v>28</v>
      </c>
      <c r="H11" s="1">
        <v>1042</v>
      </c>
      <c r="I11" s="1">
        <v>13</v>
      </c>
      <c r="J11" s="1">
        <f t="shared" si="1"/>
        <v>1083</v>
      </c>
      <c r="K11" s="1"/>
      <c r="L11" s="6">
        <v>13</v>
      </c>
      <c r="M11" s="6">
        <v>1</v>
      </c>
    </row>
    <row r="12" spans="1:17" x14ac:dyDescent="0.25">
      <c r="A12" s="5" t="s">
        <v>0</v>
      </c>
      <c r="B12" s="25">
        <v>194</v>
      </c>
      <c r="C12" s="3">
        <v>87</v>
      </c>
      <c r="D12" s="3">
        <v>59</v>
      </c>
      <c r="E12" s="3">
        <v>92</v>
      </c>
      <c r="F12" s="1">
        <f t="shared" si="0"/>
        <v>432</v>
      </c>
      <c r="G12" s="1">
        <v>10</v>
      </c>
      <c r="H12" s="1">
        <v>84</v>
      </c>
      <c r="I12" s="1">
        <v>7</v>
      </c>
      <c r="J12" s="1">
        <f t="shared" si="1"/>
        <v>101</v>
      </c>
      <c r="K12" s="1"/>
      <c r="L12" s="6">
        <v>18</v>
      </c>
      <c r="M12" s="6">
        <v>1</v>
      </c>
    </row>
    <row r="13" spans="1:17" x14ac:dyDescent="0.25">
      <c r="A13" s="5" t="s">
        <v>1</v>
      </c>
      <c r="B13" s="25"/>
      <c r="C13" s="4"/>
      <c r="D13" s="4"/>
      <c r="E13" s="3"/>
      <c r="F13" s="1">
        <f t="shared" si="0"/>
        <v>0</v>
      </c>
      <c r="G13" s="1"/>
      <c r="H13" s="1"/>
      <c r="I13" s="1"/>
      <c r="J13" s="1">
        <f t="shared" si="1"/>
        <v>0</v>
      </c>
      <c r="K13" s="1"/>
      <c r="L13" s="1"/>
      <c r="M13" s="6" t="s">
        <v>55</v>
      </c>
    </row>
    <row r="14" spans="1:17" x14ac:dyDescent="0.25">
      <c r="A14" s="5" t="s">
        <v>56</v>
      </c>
      <c r="B14" s="25"/>
      <c r="C14" s="3"/>
      <c r="D14" s="3"/>
      <c r="E14" s="3"/>
      <c r="F14" s="1">
        <f t="shared" si="0"/>
        <v>0</v>
      </c>
      <c r="G14" s="1"/>
      <c r="H14" s="1"/>
      <c r="I14" s="1"/>
      <c r="J14" s="1">
        <f t="shared" si="1"/>
        <v>0</v>
      </c>
      <c r="K14" s="1"/>
      <c r="L14" s="1"/>
      <c r="M14" s="6"/>
    </row>
    <row r="15" spans="1:17" x14ac:dyDescent="0.25">
      <c r="A15" s="5" t="s">
        <v>3</v>
      </c>
      <c r="B15" s="25"/>
      <c r="C15" s="3"/>
      <c r="D15" s="3"/>
      <c r="E15" s="3"/>
      <c r="F15" s="1">
        <f t="shared" si="0"/>
        <v>0</v>
      </c>
      <c r="G15" s="1"/>
      <c r="H15" s="1"/>
      <c r="I15" s="1"/>
      <c r="J15" s="1">
        <f t="shared" si="1"/>
        <v>0</v>
      </c>
      <c r="K15" s="1"/>
      <c r="L15" s="1"/>
      <c r="M15" s="6"/>
    </row>
    <row r="16" spans="1:17" x14ac:dyDescent="0.25">
      <c r="A16" s="5" t="s">
        <v>4</v>
      </c>
      <c r="B16" s="25"/>
      <c r="C16" s="3"/>
      <c r="D16" s="3"/>
      <c r="E16" s="3"/>
      <c r="F16" s="1">
        <f t="shared" si="0"/>
        <v>0</v>
      </c>
      <c r="G16" s="1"/>
      <c r="H16" s="1"/>
      <c r="I16" s="1"/>
      <c r="J16" s="1">
        <f t="shared" si="1"/>
        <v>0</v>
      </c>
      <c r="K16" s="1"/>
      <c r="L16" s="1"/>
      <c r="M16" s="6"/>
    </row>
    <row r="17" spans="1:14" x14ac:dyDescent="0.25">
      <c r="A17" s="5" t="s">
        <v>41</v>
      </c>
      <c r="B17" s="25"/>
      <c r="C17" s="3"/>
      <c r="D17" s="3"/>
      <c r="E17" s="3"/>
      <c r="F17" s="1">
        <f t="shared" si="0"/>
        <v>0</v>
      </c>
      <c r="G17" s="1"/>
      <c r="H17" s="1"/>
      <c r="I17" s="1"/>
      <c r="J17" s="1">
        <f t="shared" si="1"/>
        <v>0</v>
      </c>
      <c r="K17" s="1"/>
      <c r="L17" s="1"/>
      <c r="M17" s="6"/>
    </row>
    <row r="18" spans="1:14" x14ac:dyDescent="0.25">
      <c r="A18" s="5" t="s">
        <v>6</v>
      </c>
      <c r="B18" s="25"/>
      <c r="C18" s="3"/>
      <c r="D18" s="3"/>
      <c r="E18" s="3"/>
      <c r="F18" s="1">
        <f t="shared" si="0"/>
        <v>0</v>
      </c>
      <c r="G18" s="1"/>
      <c r="H18" s="1"/>
      <c r="I18" s="1"/>
      <c r="J18" s="1">
        <f t="shared" si="1"/>
        <v>0</v>
      </c>
      <c r="K18" s="1"/>
      <c r="L18" s="1"/>
      <c r="M18" s="6"/>
    </row>
    <row r="19" spans="1:14" ht="15.75" thickBot="1" x14ac:dyDescent="0.3">
      <c r="A19" s="5" t="s">
        <v>7</v>
      </c>
      <c r="B19" s="50"/>
      <c r="C19" s="51"/>
      <c r="D19" s="51"/>
      <c r="E19" s="51"/>
      <c r="F19" s="1">
        <f t="shared" si="0"/>
        <v>0</v>
      </c>
      <c r="G19" s="52"/>
      <c r="H19" s="53"/>
      <c r="I19" s="52"/>
      <c r="J19" s="52"/>
      <c r="K19" s="48"/>
      <c r="L19" s="48"/>
      <c r="M19" s="49"/>
    </row>
    <row r="20" spans="1:14" x14ac:dyDescent="0.25">
      <c r="B20">
        <f>SUM(B8:B19)</f>
        <v>890</v>
      </c>
      <c r="C20">
        <f>SUM(C8:C19)</f>
        <v>315</v>
      </c>
      <c r="D20">
        <f>SUM(D8:D19)</f>
        <v>284</v>
      </c>
      <c r="E20">
        <f>SUM(E8:E19)</f>
        <v>357</v>
      </c>
      <c r="F20">
        <f>SUM(B20:E20)</f>
        <v>1846</v>
      </c>
      <c r="G20">
        <f>SUM(G8:G19)</f>
        <v>92</v>
      </c>
      <c r="H20">
        <f>SUM(H8:H19)</f>
        <v>2315</v>
      </c>
      <c r="I20">
        <f>SUM(I8:I19)</f>
        <v>174</v>
      </c>
      <c r="J20">
        <f>SUM(G20:I20)</f>
        <v>2581</v>
      </c>
      <c r="L20">
        <f>SUM(L8:L19)</f>
        <v>233</v>
      </c>
      <c r="M20">
        <f>SUM(M8:M19)</f>
        <v>5</v>
      </c>
    </row>
    <row r="21" spans="1:14" x14ac:dyDescent="0.25">
      <c r="A21" s="54"/>
      <c r="F21">
        <f>SUM(F10:F19)</f>
        <v>1085</v>
      </c>
    </row>
    <row r="23" spans="1:14" x14ac:dyDescent="0.25">
      <c r="A23" s="55" t="s">
        <v>51</v>
      </c>
      <c r="B23" s="55"/>
      <c r="C23" s="55"/>
      <c r="D23" s="55"/>
      <c r="E23" s="55"/>
      <c r="F23" s="55"/>
      <c r="G23" s="55"/>
      <c r="H23" s="55"/>
      <c r="I23" s="55"/>
      <c r="J23" s="55"/>
      <c r="K23" s="56"/>
      <c r="L23" s="55"/>
      <c r="M23" s="55"/>
    </row>
    <row r="24" spans="1:14" ht="15.75" thickBot="1" x14ac:dyDescent="0.3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6"/>
      <c r="L24" s="55"/>
      <c r="M24" s="55"/>
    </row>
    <row r="25" spans="1:14" ht="30" x14ac:dyDescent="0.25">
      <c r="A25" s="11" t="s">
        <v>8</v>
      </c>
      <c r="B25" s="11"/>
      <c r="C25" s="11" t="s">
        <v>28</v>
      </c>
      <c r="D25" s="11" t="s">
        <v>18</v>
      </c>
      <c r="E25" s="11" t="s">
        <v>19</v>
      </c>
      <c r="F25" s="11" t="s">
        <v>20</v>
      </c>
      <c r="G25" s="11" t="s">
        <v>21</v>
      </c>
      <c r="H25" s="11"/>
      <c r="I25" s="11" t="s">
        <v>22</v>
      </c>
      <c r="J25" s="11" t="s">
        <v>26</v>
      </c>
      <c r="K25" s="11" t="s">
        <v>30</v>
      </c>
      <c r="L25" s="11" t="s">
        <v>23</v>
      </c>
      <c r="M25" s="11" t="s">
        <v>24</v>
      </c>
    </row>
    <row r="26" spans="1:14" x14ac:dyDescent="0.25">
      <c r="A26" s="5" t="s">
        <v>47</v>
      </c>
      <c r="B26" s="19"/>
      <c r="C26" s="1">
        <v>107</v>
      </c>
      <c r="D26" s="19">
        <v>186</v>
      </c>
      <c r="E26" s="19">
        <v>211</v>
      </c>
      <c r="F26" s="1">
        <v>140</v>
      </c>
      <c r="G26" s="19">
        <v>83</v>
      </c>
      <c r="H26" s="19"/>
      <c r="I26" s="19">
        <v>167</v>
      </c>
      <c r="J26" s="1">
        <v>56</v>
      </c>
      <c r="K26" s="19">
        <f>SUM(C26:J26)</f>
        <v>950</v>
      </c>
      <c r="L26" s="19">
        <v>278</v>
      </c>
      <c r="M26" s="1">
        <v>590</v>
      </c>
    </row>
    <row r="27" spans="1:14" x14ac:dyDescent="0.25">
      <c r="A27" s="5" t="s">
        <v>48</v>
      </c>
      <c r="B27" s="19"/>
      <c r="C27" s="19">
        <v>127</v>
      </c>
      <c r="D27" s="19">
        <v>208</v>
      </c>
      <c r="E27" s="19">
        <v>276</v>
      </c>
      <c r="F27" s="19">
        <v>127</v>
      </c>
      <c r="G27" s="19">
        <v>68</v>
      </c>
      <c r="H27" s="19"/>
      <c r="I27" s="19">
        <v>177</v>
      </c>
      <c r="J27" s="19">
        <v>37</v>
      </c>
      <c r="K27" s="19">
        <f t="shared" ref="K27:K37" si="2">SUM(C27:J27)</f>
        <v>1020</v>
      </c>
      <c r="L27" s="19">
        <v>414</v>
      </c>
      <c r="M27" s="19">
        <v>647</v>
      </c>
    </row>
    <row r="28" spans="1:14" x14ac:dyDescent="0.25">
      <c r="A28" s="5" t="s">
        <v>10</v>
      </c>
      <c r="B28" s="19"/>
      <c r="C28" s="2">
        <v>154</v>
      </c>
      <c r="D28" s="2">
        <v>266</v>
      </c>
      <c r="E28" s="2">
        <v>277</v>
      </c>
      <c r="F28" s="2">
        <v>164</v>
      </c>
      <c r="G28" s="2">
        <v>62</v>
      </c>
      <c r="H28" s="2"/>
      <c r="I28" s="2">
        <v>168</v>
      </c>
      <c r="J28" s="2">
        <v>76</v>
      </c>
      <c r="K28" s="2">
        <f>SUM(C28:J28)</f>
        <v>1167</v>
      </c>
      <c r="L28" s="2">
        <v>427</v>
      </c>
      <c r="M28" s="2">
        <v>710</v>
      </c>
      <c r="N28" s="27"/>
    </row>
    <row r="29" spans="1:14" x14ac:dyDescent="0.25">
      <c r="A29" s="5" t="s">
        <v>11</v>
      </c>
      <c r="B29" s="19"/>
      <c r="C29" s="2">
        <v>99</v>
      </c>
      <c r="D29" s="2">
        <v>110</v>
      </c>
      <c r="E29" s="2">
        <v>248</v>
      </c>
      <c r="F29" s="2">
        <v>120</v>
      </c>
      <c r="G29" s="2">
        <v>63</v>
      </c>
      <c r="H29" s="2"/>
      <c r="I29" s="2">
        <v>94</v>
      </c>
      <c r="J29" s="2">
        <v>52</v>
      </c>
      <c r="K29" s="2">
        <f t="shared" si="2"/>
        <v>786</v>
      </c>
      <c r="L29" s="2">
        <v>0</v>
      </c>
      <c r="M29" s="2">
        <v>488</v>
      </c>
    </row>
    <row r="30" spans="1:14" x14ac:dyDescent="0.25">
      <c r="A30" s="7" t="s">
        <v>0</v>
      </c>
      <c r="B30" s="20"/>
      <c r="C30" s="2">
        <v>134</v>
      </c>
      <c r="D30" s="2">
        <v>202</v>
      </c>
      <c r="E30" s="2">
        <v>333</v>
      </c>
      <c r="F30" s="2">
        <v>190</v>
      </c>
      <c r="G30" s="2">
        <v>31</v>
      </c>
      <c r="H30" s="2"/>
      <c r="I30" s="2">
        <v>152</v>
      </c>
      <c r="J30" s="2">
        <v>73</v>
      </c>
      <c r="K30" s="2">
        <f t="shared" si="2"/>
        <v>1115</v>
      </c>
      <c r="L30" s="2">
        <v>367</v>
      </c>
      <c r="M30" s="2">
        <v>659</v>
      </c>
    </row>
    <row r="31" spans="1:14" x14ac:dyDescent="0.25">
      <c r="A31" s="7" t="s">
        <v>1</v>
      </c>
      <c r="B31" s="20"/>
      <c r="C31" s="2"/>
      <c r="D31" s="2"/>
      <c r="E31" s="2"/>
      <c r="F31" s="2"/>
      <c r="G31" s="2"/>
      <c r="H31" s="2"/>
      <c r="I31" s="2"/>
      <c r="J31" s="2"/>
      <c r="K31" s="2">
        <f t="shared" si="2"/>
        <v>0</v>
      </c>
      <c r="L31" s="2"/>
      <c r="M31" s="2"/>
    </row>
    <row r="32" spans="1:14" x14ac:dyDescent="0.25">
      <c r="A32" s="7" t="s">
        <v>2</v>
      </c>
      <c r="B32" s="20"/>
      <c r="C32" s="2"/>
      <c r="D32" s="2"/>
      <c r="E32" s="2"/>
      <c r="F32" s="2"/>
      <c r="G32" s="2"/>
      <c r="H32" s="2"/>
      <c r="I32" s="2"/>
      <c r="J32" s="2"/>
      <c r="K32" s="2">
        <f t="shared" si="2"/>
        <v>0</v>
      </c>
      <c r="L32" s="2"/>
      <c r="M32" s="2"/>
    </row>
    <row r="33" spans="1:15" x14ac:dyDescent="0.25">
      <c r="A33" s="7" t="s">
        <v>3</v>
      </c>
      <c r="B33" s="20"/>
      <c r="C33" s="2"/>
      <c r="D33" s="2"/>
      <c r="E33" s="2"/>
      <c r="F33" s="2"/>
      <c r="G33" s="2"/>
      <c r="H33" s="2"/>
      <c r="I33" s="2"/>
      <c r="J33" s="2"/>
      <c r="K33" s="2">
        <f t="shared" si="2"/>
        <v>0</v>
      </c>
      <c r="L33" s="2"/>
      <c r="M33" s="2"/>
    </row>
    <row r="34" spans="1:15" x14ac:dyDescent="0.25">
      <c r="A34" s="7" t="s">
        <v>4</v>
      </c>
      <c r="B34" s="20"/>
      <c r="C34" s="2"/>
      <c r="D34" s="2"/>
      <c r="E34" s="2"/>
      <c r="F34" s="2"/>
      <c r="G34" s="2"/>
      <c r="H34" s="2"/>
      <c r="I34" s="2"/>
      <c r="J34" s="2"/>
      <c r="K34" s="2">
        <f t="shared" si="2"/>
        <v>0</v>
      </c>
      <c r="L34" s="2"/>
      <c r="M34" s="2"/>
    </row>
    <row r="35" spans="1:15" x14ac:dyDescent="0.25">
      <c r="A35" s="7" t="s">
        <v>5</v>
      </c>
      <c r="B35" s="20"/>
      <c r="C35" s="2"/>
      <c r="D35" s="2"/>
      <c r="E35" s="2"/>
      <c r="F35" s="2"/>
      <c r="G35" s="2"/>
      <c r="H35" s="2"/>
      <c r="I35" s="2"/>
      <c r="J35" s="2"/>
      <c r="K35" s="2">
        <f t="shared" si="2"/>
        <v>0</v>
      </c>
      <c r="L35" s="2"/>
      <c r="M35" s="2"/>
    </row>
    <row r="36" spans="1:15" x14ac:dyDescent="0.25">
      <c r="A36" s="7" t="s">
        <v>6</v>
      </c>
      <c r="B36" s="20"/>
      <c r="C36" s="2"/>
      <c r="D36" s="2"/>
      <c r="E36" s="2"/>
      <c r="F36" s="2"/>
      <c r="G36" s="2"/>
      <c r="H36" s="2"/>
      <c r="I36" s="2"/>
      <c r="J36" s="2"/>
      <c r="K36" s="2">
        <f t="shared" si="2"/>
        <v>0</v>
      </c>
      <c r="L36" s="2"/>
      <c r="M36" s="2"/>
    </row>
    <row r="37" spans="1:15" x14ac:dyDescent="0.25">
      <c r="A37" s="9" t="s">
        <v>7</v>
      </c>
      <c r="B37" s="29"/>
      <c r="C37" s="30"/>
      <c r="D37" s="30"/>
      <c r="E37" s="2"/>
      <c r="F37" s="2"/>
      <c r="G37" s="2"/>
      <c r="H37" s="2"/>
      <c r="I37" s="2"/>
      <c r="J37" s="2"/>
      <c r="K37" s="2">
        <f t="shared" si="2"/>
        <v>0</v>
      </c>
      <c r="L37" s="2"/>
      <c r="M37" s="2"/>
    </row>
    <row r="38" spans="1:15" ht="15.75" thickBot="1" x14ac:dyDescent="0.3">
      <c r="A38" s="1" t="s">
        <v>55</v>
      </c>
      <c r="B38" s="1"/>
      <c r="C38" s="42">
        <f>SUM(C26:C37)</f>
        <v>621</v>
      </c>
      <c r="D38" s="42">
        <f>SUM(D26:D37)</f>
        <v>972</v>
      </c>
      <c r="E38" s="42">
        <f>SUM(E26:E37)</f>
        <v>1345</v>
      </c>
      <c r="F38" s="42">
        <f>SUM(F26:F37)</f>
        <v>741</v>
      </c>
      <c r="G38" s="42">
        <f>SUM(G26:G37)</f>
        <v>307</v>
      </c>
      <c r="H38" s="42"/>
      <c r="I38" s="42">
        <f>SUM(I26:I37)</f>
        <v>758</v>
      </c>
      <c r="J38" s="42">
        <f>SUM(J26:J37)</f>
        <v>294</v>
      </c>
      <c r="K38" s="43">
        <f>SUM(K26:K37)</f>
        <v>5038</v>
      </c>
      <c r="L38" s="42"/>
      <c r="M38" s="42"/>
      <c r="N38" s="41">
        <f>SUM(K38+L38+M38)</f>
        <v>5038</v>
      </c>
    </row>
    <row r="39" spans="1:15" ht="15.75" thickBot="1" x14ac:dyDescent="0.3">
      <c r="C39" s="44">
        <f>SUM(C32:C37)</f>
        <v>0</v>
      </c>
      <c r="D39" s="45">
        <f>SUM(D32:D37)</f>
        <v>0</v>
      </c>
      <c r="E39" s="45">
        <f>SUM(E32:E37)</f>
        <v>0</v>
      </c>
      <c r="F39" s="45">
        <f>SUM(F32:F37)</f>
        <v>0</v>
      </c>
      <c r="G39" s="45">
        <f>SUM(G32:G37)</f>
        <v>0</v>
      </c>
      <c r="H39" s="45"/>
      <c r="I39" s="45">
        <f>SUM(I32:I37)</f>
        <v>0</v>
      </c>
      <c r="J39" s="46">
        <f>SUM(J32:J37)</f>
        <v>0</v>
      </c>
      <c r="K39" s="46">
        <f>SUM(K32:K37)</f>
        <v>0</v>
      </c>
      <c r="L39" s="45">
        <f>SUM(L32:L37)</f>
        <v>0</v>
      </c>
      <c r="M39" s="47">
        <f>SUM(M32:M37)</f>
        <v>0</v>
      </c>
      <c r="N39">
        <f>SUM(C39:M39)</f>
        <v>0</v>
      </c>
      <c r="O39">
        <f>SUM(C39:J39)</f>
        <v>0</v>
      </c>
    </row>
    <row r="40" spans="1:15" x14ac:dyDescent="0.25">
      <c r="C40">
        <f>SUM(C32:C37)</f>
        <v>0</v>
      </c>
      <c r="G40">
        <f>SUM(G32:G37)</f>
        <v>0</v>
      </c>
    </row>
    <row r="41" spans="1:15" x14ac:dyDescent="0.25">
      <c r="A41" s="55" t="s">
        <v>52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  <row r="42" spans="1:15" ht="15.75" thickBot="1" x14ac:dyDescent="0.3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5" ht="30" x14ac:dyDescent="0.25">
      <c r="A43" s="11" t="s">
        <v>8</v>
      </c>
      <c r="B43" s="11"/>
      <c r="C43" s="11" t="s">
        <v>32</v>
      </c>
      <c r="D43" s="11" t="s">
        <v>33</v>
      </c>
      <c r="E43" s="11" t="s">
        <v>34</v>
      </c>
      <c r="F43" s="11" t="s">
        <v>35</v>
      </c>
      <c r="G43" s="11" t="s">
        <v>36</v>
      </c>
      <c r="H43" s="11"/>
      <c r="I43" s="11" t="s">
        <v>37</v>
      </c>
      <c r="J43" s="11" t="s">
        <v>39</v>
      </c>
      <c r="K43" s="11" t="s">
        <v>38</v>
      </c>
      <c r="L43" s="11" t="s">
        <v>17</v>
      </c>
    </row>
    <row r="44" spans="1:15" x14ac:dyDescent="0.25">
      <c r="A44" s="5" t="s">
        <v>47</v>
      </c>
      <c r="B44" s="21"/>
      <c r="C44" s="1">
        <v>173</v>
      </c>
      <c r="D44" s="1">
        <v>187</v>
      </c>
      <c r="E44" s="21">
        <v>201</v>
      </c>
      <c r="F44" s="21">
        <v>171</v>
      </c>
      <c r="G44" s="21">
        <v>70</v>
      </c>
      <c r="H44" s="21"/>
      <c r="I44" s="1">
        <v>154</v>
      </c>
      <c r="J44" s="21">
        <f>SUM(C44:I44)</f>
        <v>956</v>
      </c>
      <c r="K44" s="1">
        <v>289</v>
      </c>
      <c r="L44" s="21">
        <v>262</v>
      </c>
    </row>
    <row r="45" spans="1:15" x14ac:dyDescent="0.25">
      <c r="A45" s="5" t="s">
        <v>48</v>
      </c>
      <c r="B45" s="21"/>
      <c r="C45" s="21">
        <v>140</v>
      </c>
      <c r="D45" s="21">
        <v>174</v>
      </c>
      <c r="E45" s="21">
        <v>268</v>
      </c>
      <c r="F45" s="21">
        <v>164</v>
      </c>
      <c r="G45" s="21">
        <v>114</v>
      </c>
      <c r="H45" s="21"/>
      <c r="I45" s="21">
        <v>223</v>
      </c>
      <c r="J45" s="21">
        <f>SUM(C45:I45)</f>
        <v>1083</v>
      </c>
      <c r="K45" s="21">
        <v>426</v>
      </c>
      <c r="L45" s="21">
        <v>315</v>
      </c>
    </row>
    <row r="46" spans="1:15" ht="15.75" thickBot="1" x14ac:dyDescent="0.3">
      <c r="A46" s="5" t="s">
        <v>10</v>
      </c>
      <c r="B46" s="21"/>
      <c r="C46" s="21">
        <v>172</v>
      </c>
      <c r="D46" s="21">
        <v>257</v>
      </c>
      <c r="E46" s="21">
        <v>300</v>
      </c>
      <c r="F46" s="21">
        <v>256</v>
      </c>
      <c r="G46" s="21">
        <v>96</v>
      </c>
      <c r="H46" s="21"/>
      <c r="I46" s="21">
        <v>245</v>
      </c>
      <c r="J46" s="21">
        <f>SUM(C46:I46)</f>
        <v>1326</v>
      </c>
      <c r="K46" s="21">
        <v>314</v>
      </c>
      <c r="L46" s="21">
        <v>371</v>
      </c>
    </row>
    <row r="47" spans="1:15" ht="15.75" thickBot="1" x14ac:dyDescent="0.3">
      <c r="A47" s="5" t="s">
        <v>11</v>
      </c>
      <c r="B47" s="21"/>
      <c r="C47" s="31">
        <v>124</v>
      </c>
      <c r="D47" s="31">
        <v>206</v>
      </c>
      <c r="E47" s="31">
        <v>251</v>
      </c>
      <c r="F47" s="31">
        <v>217</v>
      </c>
      <c r="G47" s="31">
        <v>85</v>
      </c>
      <c r="H47" s="32"/>
      <c r="I47" s="32">
        <v>229</v>
      </c>
      <c r="J47" s="21">
        <f t="shared" ref="J47:J48" si="3">SUM(C47:I47)</f>
        <v>1112</v>
      </c>
      <c r="K47" s="34">
        <v>295</v>
      </c>
      <c r="L47" s="31">
        <v>290</v>
      </c>
    </row>
    <row r="48" spans="1:15" ht="15.75" thickBot="1" x14ac:dyDescent="0.3">
      <c r="A48" s="7" t="s">
        <v>0</v>
      </c>
      <c r="B48" s="22"/>
      <c r="C48" s="31">
        <v>203</v>
      </c>
      <c r="D48" s="31">
        <v>257</v>
      </c>
      <c r="E48" s="31">
        <v>292</v>
      </c>
      <c r="F48" s="31">
        <v>292</v>
      </c>
      <c r="G48" s="31">
        <v>107</v>
      </c>
      <c r="H48" s="32"/>
      <c r="I48" s="32">
        <v>270</v>
      </c>
      <c r="J48" s="21">
        <f t="shared" si="3"/>
        <v>1421</v>
      </c>
      <c r="K48" s="34">
        <v>367</v>
      </c>
      <c r="L48" s="31">
        <v>393</v>
      </c>
    </row>
    <row r="49" spans="1:13" ht="15.75" thickBot="1" x14ac:dyDescent="0.3">
      <c r="A49" s="7" t="s">
        <v>1</v>
      </c>
      <c r="B49" s="22"/>
      <c r="C49" s="31"/>
      <c r="D49" s="31"/>
      <c r="E49" s="31"/>
      <c r="F49" s="31"/>
      <c r="G49" s="31"/>
      <c r="H49" s="32"/>
      <c r="I49" s="32"/>
      <c r="J49" s="33" t="s">
        <v>55</v>
      </c>
      <c r="K49" s="34" t="s">
        <v>55</v>
      </c>
      <c r="L49" s="31"/>
    </row>
    <row r="50" spans="1:13" ht="15.75" thickBot="1" x14ac:dyDescent="0.3">
      <c r="A50" s="7" t="s">
        <v>2</v>
      </c>
      <c r="B50" s="22"/>
      <c r="C50" s="35"/>
      <c r="D50" s="35"/>
      <c r="E50" s="31"/>
      <c r="F50" s="31"/>
      <c r="G50" s="31"/>
      <c r="H50" s="32"/>
      <c r="I50" s="32"/>
      <c r="J50" s="33"/>
      <c r="K50" s="34"/>
      <c r="L50" s="31"/>
    </row>
    <row r="51" spans="1:13" ht="15.75" thickBot="1" x14ac:dyDescent="0.3">
      <c r="A51" s="7" t="s">
        <v>3</v>
      </c>
      <c r="B51" s="22"/>
      <c r="C51" s="35"/>
      <c r="D51" s="35"/>
      <c r="E51" s="31"/>
      <c r="F51" s="31"/>
      <c r="G51" s="31"/>
      <c r="H51" s="32"/>
      <c r="I51" s="32"/>
      <c r="J51" s="16"/>
      <c r="K51" s="34"/>
      <c r="L51" s="31"/>
    </row>
    <row r="52" spans="1:13" ht="15.75" thickBot="1" x14ac:dyDescent="0.3">
      <c r="A52" s="7" t="s">
        <v>4</v>
      </c>
      <c r="B52" s="22"/>
      <c r="C52" s="35"/>
      <c r="D52" s="35"/>
      <c r="E52" s="31"/>
      <c r="F52" s="31"/>
      <c r="G52" s="31"/>
      <c r="H52" s="32"/>
      <c r="I52" s="32"/>
      <c r="J52" s="16"/>
      <c r="K52" s="34"/>
      <c r="L52" s="31"/>
    </row>
    <row r="53" spans="1:13" ht="15.75" thickBot="1" x14ac:dyDescent="0.3">
      <c r="A53" s="7" t="s">
        <v>5</v>
      </c>
      <c r="B53" s="22"/>
      <c r="C53" s="35"/>
      <c r="D53" s="35"/>
      <c r="E53" s="31"/>
      <c r="F53" s="31"/>
      <c r="G53" s="31"/>
      <c r="H53" s="32"/>
      <c r="I53" s="32"/>
      <c r="J53" s="16"/>
      <c r="K53" s="34"/>
      <c r="L53" s="31"/>
    </row>
    <row r="54" spans="1:13" ht="15.75" thickBot="1" x14ac:dyDescent="0.3">
      <c r="A54" s="7" t="s">
        <v>6</v>
      </c>
      <c r="B54" s="22"/>
      <c r="C54" s="35"/>
      <c r="D54" s="35"/>
      <c r="E54" s="31"/>
      <c r="F54" s="31"/>
      <c r="G54" s="31"/>
      <c r="H54" s="32"/>
      <c r="I54" s="32"/>
      <c r="J54" s="16"/>
      <c r="K54" s="34"/>
      <c r="L54" s="31"/>
    </row>
    <row r="55" spans="1:13" ht="15.75" thickBot="1" x14ac:dyDescent="0.3">
      <c r="A55" s="9" t="s">
        <v>7</v>
      </c>
      <c r="B55" s="23"/>
      <c r="C55" s="36"/>
      <c r="D55" s="36"/>
      <c r="E55" s="37"/>
      <c r="F55" s="37"/>
      <c r="G55" s="37"/>
      <c r="H55" s="38"/>
      <c r="I55" s="38"/>
      <c r="J55" s="16"/>
      <c r="K55" s="34"/>
      <c r="L55" s="31"/>
    </row>
    <row r="56" spans="1:13" ht="15.75" thickBot="1" x14ac:dyDescent="0.3">
      <c r="A56" s="1"/>
      <c r="B56" s="1"/>
      <c r="C56" s="45">
        <f>SUM(C44:C55)</f>
        <v>812</v>
      </c>
      <c r="D56" s="45">
        <f>SUM(D44:D55)</f>
        <v>1081</v>
      </c>
      <c r="E56" s="45">
        <f>SUM(E44:E55)</f>
        <v>1312</v>
      </c>
      <c r="F56" s="45">
        <f>SUM(F44:F55)</f>
        <v>1100</v>
      </c>
      <c r="G56" s="45">
        <f t="shared" ref="G56:L56" si="4">SUM(G44:G55)</f>
        <v>472</v>
      </c>
      <c r="H56" s="45">
        <f t="shared" si="4"/>
        <v>0</v>
      </c>
      <c r="I56" s="45">
        <f t="shared" si="4"/>
        <v>1121</v>
      </c>
      <c r="J56" s="45">
        <f t="shared" si="4"/>
        <v>5898</v>
      </c>
      <c r="K56" s="45">
        <f t="shared" si="4"/>
        <v>1691</v>
      </c>
      <c r="L56" s="45">
        <f t="shared" si="4"/>
        <v>1631</v>
      </c>
    </row>
    <row r="57" spans="1:13" ht="15.75" thickBot="1" x14ac:dyDescent="0.3">
      <c r="C57" s="44">
        <f>SUM(C50:C55)</f>
        <v>0</v>
      </c>
      <c r="D57" s="45">
        <f>SUM(D50:D55)</f>
        <v>0</v>
      </c>
      <c r="E57" s="45">
        <f>SUM(E50:E55)</f>
        <v>0</v>
      </c>
      <c r="G57" s="45">
        <f>SUM(G50:G55)</f>
        <v>0</v>
      </c>
      <c r="H57" s="45"/>
      <c r="I57" s="45">
        <f>SUM(I50:I55)</f>
        <v>0</v>
      </c>
      <c r="J57" s="44">
        <f>SUM(J50:J55)</f>
        <v>0</v>
      </c>
      <c r="K57" s="45">
        <f>SUM(K50:K55)</f>
        <v>0</v>
      </c>
      <c r="L57" s="47">
        <f>SUM(L50:L55)</f>
        <v>0</v>
      </c>
      <c r="M57">
        <f>SUM(C57:I57)</f>
        <v>0</v>
      </c>
    </row>
  </sheetData>
  <mergeCells count="4">
    <mergeCell ref="A41:L42"/>
    <mergeCell ref="A23:K24"/>
    <mergeCell ref="L23:M24"/>
    <mergeCell ref="A5:M6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zoomScaleNormal="100" workbookViewId="0">
      <selection activeCell="C4" sqref="C4"/>
    </sheetView>
  </sheetViews>
  <sheetFormatPr baseColWidth="10" defaultColWidth="10.7109375" defaultRowHeight="15" x14ac:dyDescent="0.25"/>
  <cols>
    <col min="2" max="2" width="17.7109375" customWidth="1"/>
    <col min="3" max="3" width="19.7109375" customWidth="1"/>
    <col min="4" max="4" width="22.7109375" customWidth="1"/>
    <col min="5" max="5" width="17.85546875" customWidth="1"/>
  </cols>
  <sheetData>
    <row r="1" spans="1:5" x14ac:dyDescent="0.25">
      <c r="A1" s="55" t="s">
        <v>53</v>
      </c>
      <c r="B1" s="57"/>
      <c r="C1" s="57"/>
      <c r="D1" s="57"/>
      <c r="E1" s="57"/>
    </row>
    <row r="2" spans="1:5" x14ac:dyDescent="0.25">
      <c r="A2" s="58"/>
      <c r="B2" s="58"/>
      <c r="C2" s="58"/>
      <c r="D2" s="58"/>
      <c r="E2" s="58"/>
    </row>
    <row r="3" spans="1:5" x14ac:dyDescent="0.25">
      <c r="A3" s="17" t="s">
        <v>45</v>
      </c>
      <c r="B3" s="18" t="s">
        <v>42</v>
      </c>
      <c r="C3" s="18" t="s">
        <v>43</v>
      </c>
      <c r="D3" s="18" t="s">
        <v>44</v>
      </c>
      <c r="E3" s="18" t="s">
        <v>43</v>
      </c>
    </row>
    <row r="4" spans="1:5" x14ac:dyDescent="0.25">
      <c r="A4" s="1" t="s">
        <v>47</v>
      </c>
      <c r="B4" s="10">
        <v>184</v>
      </c>
      <c r="C4" s="10">
        <v>89</v>
      </c>
      <c r="D4" s="10">
        <v>109</v>
      </c>
      <c r="E4" s="39">
        <v>214</v>
      </c>
    </row>
    <row r="5" spans="1:5" x14ac:dyDescent="0.25">
      <c r="A5" s="1" t="s">
        <v>48</v>
      </c>
      <c r="B5" s="10"/>
      <c r="C5" s="10"/>
      <c r="D5" s="10">
        <v>109</v>
      </c>
      <c r="E5" s="39">
        <v>214</v>
      </c>
    </row>
    <row r="6" spans="1:5" x14ac:dyDescent="0.25">
      <c r="A6" s="1" t="s">
        <v>10</v>
      </c>
      <c r="B6" s="10"/>
      <c r="C6" s="10"/>
      <c r="D6" s="10">
        <v>109</v>
      </c>
      <c r="E6" s="39">
        <v>214</v>
      </c>
    </row>
    <row r="7" spans="1:5" x14ac:dyDescent="0.25">
      <c r="A7" s="1" t="s">
        <v>11</v>
      </c>
      <c r="B7" s="10"/>
      <c r="C7" s="10"/>
      <c r="D7" s="10"/>
      <c r="E7" s="39"/>
    </row>
    <row r="8" spans="1:5" x14ac:dyDescent="0.25">
      <c r="A8" s="1" t="s">
        <v>0</v>
      </c>
      <c r="B8" s="10"/>
      <c r="C8" s="10"/>
      <c r="D8" s="10"/>
      <c r="E8" s="39"/>
    </row>
    <row r="9" spans="1:5" x14ac:dyDescent="0.25">
      <c r="A9" s="8" t="s">
        <v>1</v>
      </c>
      <c r="B9" s="10"/>
      <c r="C9" s="10"/>
      <c r="D9" s="10"/>
      <c r="E9" s="39"/>
    </row>
    <row r="10" spans="1:5" x14ac:dyDescent="0.25">
      <c r="A10" s="8" t="s">
        <v>40</v>
      </c>
      <c r="B10" s="10"/>
      <c r="C10" s="10"/>
      <c r="D10" s="10"/>
      <c r="E10" s="39"/>
    </row>
    <row r="11" spans="1:5" x14ac:dyDescent="0.25">
      <c r="A11" s="8" t="s">
        <v>3</v>
      </c>
      <c r="B11" s="28"/>
      <c r="C11" s="28"/>
      <c r="D11" s="28"/>
      <c r="E11" s="40"/>
    </row>
    <row r="12" spans="1:5" x14ac:dyDescent="0.25">
      <c r="A12" s="8" t="s">
        <v>4</v>
      </c>
      <c r="B12" s="28"/>
      <c r="C12" s="28"/>
      <c r="D12" s="28"/>
      <c r="E12" s="40"/>
    </row>
    <row r="13" spans="1:5" x14ac:dyDescent="0.25">
      <c r="A13" s="8" t="s">
        <v>41</v>
      </c>
      <c r="B13" s="28"/>
      <c r="C13" s="28"/>
      <c r="D13" s="28"/>
      <c r="E13" s="40"/>
    </row>
    <row r="14" spans="1:5" x14ac:dyDescent="0.25">
      <c r="A14" s="8" t="s">
        <v>6</v>
      </c>
      <c r="B14" s="28"/>
      <c r="C14" s="28"/>
      <c r="D14" s="28"/>
      <c r="E14" s="40"/>
    </row>
    <row r="15" spans="1:5" x14ac:dyDescent="0.25">
      <c r="A15" s="8" t="s">
        <v>7</v>
      </c>
      <c r="B15" s="28"/>
      <c r="C15" s="28"/>
      <c r="D15" s="28"/>
      <c r="E15" s="40"/>
    </row>
    <row r="16" spans="1:5" x14ac:dyDescent="0.25">
      <c r="A16" s="1"/>
      <c r="B16" s="1"/>
      <c r="C16" s="1"/>
      <c r="D16" s="1"/>
      <c r="E16" s="1"/>
    </row>
    <row r="17" spans="1:5" x14ac:dyDescent="0.25">
      <c r="B17" s="1"/>
      <c r="C17" s="1"/>
      <c r="D17" s="1"/>
      <c r="E17" s="1"/>
    </row>
    <row r="18" spans="1:5" x14ac:dyDescent="0.25"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mergeCells count="1">
    <mergeCell ref="A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General </vt:lpstr>
      <vt:lpstr>LISTA DE ESPERA, ACTIVOS, INGRE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Likuit Snake</dc:creator>
  <cp:lastModifiedBy>CENDI</cp:lastModifiedBy>
  <dcterms:created xsi:type="dcterms:W3CDTF">2022-07-01T14:10:15Z</dcterms:created>
  <dcterms:modified xsi:type="dcterms:W3CDTF">2026-06-17T15:16:25Z</dcterms:modified>
</cp:coreProperties>
</file>