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OORD-ADM\Downloads\TRANSPARENCIA AUDITORIA\"/>
    </mc:Choice>
  </mc:AlternateContent>
  <xr:revisionPtr revIDLastSave="0" documentId="13_ncr:1_{5891DDAE-C9B5-4431-828B-05F2D63EEE70}" xr6:coauthVersionLast="47" xr6:coauthVersionMax="47" xr10:uidLastSave="{00000000-0000-0000-0000-000000000000}"/>
  <bookViews>
    <workbookView xWindow="28680" yWindow="-120" windowWidth="20640" windowHeight="11040" xr2:uid="{EE4FDC86-2E8A-44D9-B2B1-D22D397DC2B5}"/>
  </bookViews>
  <sheets>
    <sheet name="RESGUARDO" sheetId="1" r:id="rId1"/>
  </sheets>
  <definedNames>
    <definedName name="_xlnm._FilterDatabase" localSheetId="0" hidden="1">RESGUARDO!$A$7:$Q$725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5" i="1" l="1"/>
  <c r="I100" i="1"/>
  <c r="L6" i="1"/>
  <c r="K6" i="1"/>
  <c r="J6" i="1"/>
  <c r="I6" i="1"/>
  <c r="O620" i="1" s="1"/>
</calcChain>
</file>

<file path=xl/sharedStrings.xml><?xml version="1.0" encoding="utf-8"?>
<sst xmlns="http://schemas.openxmlformats.org/spreadsheetml/2006/main" count="3375" uniqueCount="1108">
  <si>
    <t>pendientes de depreciar</t>
  </si>
  <si>
    <t>CENTRO DE ESTIMULACION PARA PERSONAS CON DISCAPACIDAD INTELECTUAL DEL MUNICIPIO DE TLAJOMULCO DE ZUÑIGA</t>
  </si>
  <si>
    <t>BIENES MUEBLES</t>
  </si>
  <si>
    <t>CODIGO</t>
  </si>
  <si>
    <t>DEPARTAMENTO</t>
  </si>
  <si>
    <t>CUENTA PRESUPUESTAL</t>
  </si>
  <si>
    <t>DESCRIPCIoN  DEL BIEN</t>
  </si>
  <si>
    <t>CANTIDAD</t>
  </si>
  <si>
    <t>UBICACIoN ACTUAL</t>
  </si>
  <si>
    <t>N° DE FACTURA</t>
  </si>
  <si>
    <t>FECHA DE ADQUISICIoN</t>
  </si>
  <si>
    <t>VALOR EN LIBROS</t>
  </si>
  <si>
    <t>ESTADO FiSICO ACTUAL</t>
  </si>
  <si>
    <t xml:space="preserve">NOMBRE DEL RESGUARDANTE </t>
  </si>
  <si>
    <t>B</t>
  </si>
  <si>
    <t>R</t>
  </si>
  <si>
    <t>M</t>
  </si>
  <si>
    <t>C-1</t>
  </si>
  <si>
    <t>Computadora de escritorio Ghia No. De serie 225802 monitor 18.5 led No. De serie H1812140402426</t>
  </si>
  <si>
    <t>Jefatura administrativa</t>
  </si>
  <si>
    <t>GDL3957</t>
  </si>
  <si>
    <t>X</t>
  </si>
  <si>
    <t>Pamela de Jesus Chavez Paz</t>
  </si>
  <si>
    <t>C-2</t>
  </si>
  <si>
    <t>Computadora de escritorio Ghia No. De serie 225843 monitor 18.5 led No. De serie H18121140402144</t>
  </si>
  <si>
    <t>Recepcion</t>
  </si>
  <si>
    <t>Edith Gabriela Gallo Delgado</t>
  </si>
  <si>
    <t>C-3</t>
  </si>
  <si>
    <t>Multifuncional HP Laser Jet  HP M1132 No. De serie CNJ8G5VJZM</t>
  </si>
  <si>
    <t>Trabajo Social</t>
  </si>
  <si>
    <t>Silvia Salcedo Meza</t>
  </si>
  <si>
    <t>C-6</t>
  </si>
  <si>
    <t>Laptop Acer  Aspire ES1-511 No. De serie NXMMLAL01141911E7C3400</t>
  </si>
  <si>
    <t>Area especialidades</t>
  </si>
  <si>
    <t>Karla Angelica Gonzalez Angulo</t>
  </si>
  <si>
    <t>C-7</t>
  </si>
  <si>
    <t>Laptop Acer  Aspire ES1-511 No. Serie NXMMLAL01141910BEE3400</t>
  </si>
  <si>
    <t>Carolina Flores Orozco</t>
  </si>
  <si>
    <t>C-8</t>
  </si>
  <si>
    <t>Laptop Acer  Aspire ES1-511 No. Serie NXMMLAL01141911F8E3400</t>
  </si>
  <si>
    <t>Nelida Guadalupe Ortiz Anguiano</t>
  </si>
  <si>
    <t>C-10</t>
  </si>
  <si>
    <t>Proyector XGA SONY VPL-DX120</t>
  </si>
  <si>
    <t>coord. Especialidades</t>
  </si>
  <si>
    <t xml:space="preserve">Ana Karen Rivas Guzman </t>
  </si>
  <si>
    <t>C-12</t>
  </si>
  <si>
    <t>MONITOR  Modelo HPV201  Serie 3CQ5251LTX</t>
  </si>
  <si>
    <t>A387</t>
  </si>
  <si>
    <t>Julio Cesar Flores Pozos</t>
  </si>
  <si>
    <t>C-13</t>
  </si>
  <si>
    <t>C.P.U.  Modelo: EL-450ROFUN Serie: 021401001082</t>
  </si>
  <si>
    <t>C-15</t>
  </si>
  <si>
    <t>MONITOR Modelo: HP V201 Serie: 3CQ5251LTF</t>
  </si>
  <si>
    <t>Jeronimo Sanchez Garcia</t>
  </si>
  <si>
    <t>C-16</t>
  </si>
  <si>
    <t>C.P.U. Modelo: EL-450OFUN Serie: 021401000454</t>
  </si>
  <si>
    <t>C-17</t>
  </si>
  <si>
    <t>REGULADOR Modelo AVR-1000VA Serie: 14456628329</t>
  </si>
  <si>
    <t>A384</t>
  </si>
  <si>
    <t>C-18</t>
  </si>
  <si>
    <t>MONITOR Modelo: HP V201 Serie: 3CQ5251LSX</t>
  </si>
  <si>
    <t xml:space="preserve">almacen </t>
  </si>
  <si>
    <t>Angelica Araceli Silva Diaz</t>
  </si>
  <si>
    <t>C-19</t>
  </si>
  <si>
    <t>C.P.U. Modelo: EL-450OFUN Serie: 021401000299</t>
  </si>
  <si>
    <t xml:space="preserve">BODEGA GRANDE </t>
  </si>
  <si>
    <t>C-20</t>
  </si>
  <si>
    <t>REGULADOR Modelo: AVR-1000VA Serie: 14456628327</t>
  </si>
  <si>
    <t>Direccion</t>
  </si>
  <si>
    <t>Gabriela Elizabeth Mendez Gonzalez</t>
  </si>
  <si>
    <t>C-21</t>
  </si>
  <si>
    <t>MONITOR Modelo: HP V201 Serie : 3CQ5251LTW</t>
  </si>
  <si>
    <t>C-22</t>
  </si>
  <si>
    <t>C.P.U. Modelo: EL-450ROFUN Serie: 021401000492</t>
  </si>
  <si>
    <t>C-23</t>
  </si>
  <si>
    <t>REGULADOR Modelo: AVR-1000VA Serie: 14456628331</t>
  </si>
  <si>
    <t>C-25</t>
  </si>
  <si>
    <t>Lap Top Marca: TOSHIBA Serie: C55C5206S</t>
  </si>
  <si>
    <t>Especialidades</t>
  </si>
  <si>
    <t>C-26</t>
  </si>
  <si>
    <t>SERVIDOR Modelo: MICRO ATX 500W  Serie:2340680060764</t>
  </si>
  <si>
    <t>C-27</t>
  </si>
  <si>
    <t>NOBRAKE Modelo: XRN21801 Serie: E15I06929</t>
  </si>
  <si>
    <t>C-28</t>
  </si>
  <si>
    <t>BALANCEADOR DE CARGAS Marca: Tenda Modelo: TL-R470T+ Serie:2153418000851</t>
  </si>
  <si>
    <t>C-29</t>
  </si>
  <si>
    <t xml:space="preserve">REGULADOR Microvolt inet </t>
  </si>
  <si>
    <t>C-30</t>
  </si>
  <si>
    <t>Silla de espera de plastico polipropileno color naranja</t>
  </si>
  <si>
    <t>B677</t>
  </si>
  <si>
    <t>C-31</t>
  </si>
  <si>
    <t>Silla operativa con brazo giratorio color negro</t>
  </si>
  <si>
    <t>Psicologia</t>
  </si>
  <si>
    <t>Elizabeth Rodriguez Mendez</t>
  </si>
  <si>
    <t>C-32</t>
  </si>
  <si>
    <t>Escritorio Semi-ejecutivo grapa 1.70 x.70 con lateral y cajonera</t>
  </si>
  <si>
    <t>C-33</t>
  </si>
  <si>
    <t>Archivero de 4 gavetas melanina nog urb</t>
  </si>
  <si>
    <t>C-34</t>
  </si>
  <si>
    <t>C-35</t>
  </si>
  <si>
    <t>Escritorio  Ejecutivo escuadra c/cajonera papelero y gaveta tamaño oficio en color nogal urbano</t>
  </si>
  <si>
    <t>C-36</t>
  </si>
  <si>
    <t>Silla ejecutiva ergonomica color  negro</t>
  </si>
  <si>
    <t>C-37</t>
  </si>
  <si>
    <t xml:space="preserve"> Silla de espera en plastico polipropileno color negro</t>
  </si>
  <si>
    <t xml:space="preserve">Gabriela Marisol Loera Gonzalez </t>
  </si>
  <si>
    <t>C-38</t>
  </si>
  <si>
    <t>Mesa circular de juntas color nogal urbano</t>
  </si>
  <si>
    <t>C-39</t>
  </si>
  <si>
    <t>Librero de piso con entrepaños color  nogal urbano</t>
  </si>
  <si>
    <t>Paola Viridiana Plascencia Gonzalez</t>
  </si>
  <si>
    <t>C-40</t>
  </si>
  <si>
    <t>Escritorio secretarial tipo grapa con division tipo mampara</t>
  </si>
  <si>
    <t>C-41</t>
  </si>
  <si>
    <t>BODEGA GRANDE</t>
  </si>
  <si>
    <t>C-42</t>
  </si>
  <si>
    <t>Caseta de Filtro</t>
  </si>
  <si>
    <t>Walter Alatorre Rea</t>
  </si>
  <si>
    <t>C-43</t>
  </si>
  <si>
    <t>Escritorio secretarial tipo grapa con cajonera papelero y gaveta color nogal urbano</t>
  </si>
  <si>
    <t>Maribel Montero Jauregui</t>
  </si>
  <si>
    <t>C-44</t>
  </si>
  <si>
    <t>Consultorio</t>
  </si>
  <si>
    <t>C-45</t>
  </si>
  <si>
    <t>Gabinete suspendido a muro tipo flipper con puerta color nogal urbano</t>
  </si>
  <si>
    <t>C-46</t>
  </si>
  <si>
    <t>C-47</t>
  </si>
  <si>
    <t xml:space="preserve">bodega direccion </t>
  </si>
  <si>
    <t>C-48</t>
  </si>
  <si>
    <t>Silla operativa con brazos tapizada en color negro negro</t>
  </si>
  <si>
    <t>Audicion y Lenguaje</t>
  </si>
  <si>
    <t>C-49</t>
  </si>
  <si>
    <t>C-50</t>
  </si>
  <si>
    <t>Pre- taller</t>
  </si>
  <si>
    <t>Adriana Margarita Ruiz Castorena</t>
  </si>
  <si>
    <t>C-52</t>
  </si>
  <si>
    <t>Jarcieria</t>
  </si>
  <si>
    <t>C-53</t>
  </si>
  <si>
    <t>Anaquel con 4 repisas de metal en color gris</t>
  </si>
  <si>
    <t>Bodega chica</t>
  </si>
  <si>
    <t>C-54</t>
  </si>
  <si>
    <t>Gabinete para baño con 2 puertas blanco</t>
  </si>
  <si>
    <t>Baños Direccion</t>
  </si>
  <si>
    <t>C-55</t>
  </si>
  <si>
    <t>C-56</t>
  </si>
  <si>
    <t>Mesa tratamiento Mca LA Mod. Con  Colchon</t>
  </si>
  <si>
    <t>UBR</t>
  </si>
  <si>
    <t>C10313</t>
  </si>
  <si>
    <t>Iyari Villegas Ramirez</t>
  </si>
  <si>
    <t>C-57</t>
  </si>
  <si>
    <t>Barras suecas Mca Interf Mod. Espalderas</t>
  </si>
  <si>
    <t>C-58</t>
  </si>
  <si>
    <t>Paquete de pelotas Mca HY Mod Pro Series 45,55,65,75, 85 cm</t>
  </si>
  <si>
    <t>C-59</t>
  </si>
  <si>
    <t>Espejo Mca BA Mod. De 1 seccion fijo</t>
  </si>
  <si>
    <t>C-60</t>
  </si>
  <si>
    <t>Espejo Mca BA de 1 seccion con ruedas</t>
  </si>
  <si>
    <t>C10312</t>
  </si>
  <si>
    <t>C-61</t>
  </si>
  <si>
    <t>Intelect Advanced Stim Monocromatico</t>
  </si>
  <si>
    <t>C-62</t>
  </si>
  <si>
    <t>Compresero Cal Mca CH Mod M2 C/12 Compr M</t>
  </si>
  <si>
    <t>C-63</t>
  </si>
  <si>
    <t xml:space="preserve">Intelect Mobile Ultra </t>
  </si>
  <si>
    <t>C-64</t>
  </si>
  <si>
    <t>Escalera con rampa Mca Interf Mod 1607</t>
  </si>
  <si>
    <t>C-65</t>
  </si>
  <si>
    <t>Juego cuñas Mca Interf Mod. LA-1001,03 y 05</t>
  </si>
  <si>
    <t>C-66</t>
  </si>
  <si>
    <t>Juego rodillo Mca Inter Mod. LA-1101,03 Y 05 "</t>
  </si>
  <si>
    <t>C-67</t>
  </si>
  <si>
    <t>SSEP Mca MR Mod Litegait I200P (GRUA)</t>
  </si>
  <si>
    <t>C-68</t>
  </si>
  <si>
    <t xml:space="preserve">Equipo Cinesiterapeutico Mca Motomed Mod Viva2 </t>
  </si>
  <si>
    <t>Carlos Alberto Rivas Tejeda</t>
  </si>
  <si>
    <t>C-69</t>
  </si>
  <si>
    <t>Equipo Cinesiterapeutico Mca HY Mod. Motomed</t>
  </si>
  <si>
    <t>C-70</t>
  </si>
  <si>
    <t>Estacion rehabilitacion &amp; Wellnes Mca HY Mod 21915</t>
  </si>
  <si>
    <t>C-71</t>
  </si>
  <si>
    <t>Mesa Bobath Fija Mca BA Mod 122x213x50 cm Serie:27086</t>
  </si>
  <si>
    <t>C011590</t>
  </si>
  <si>
    <t>C-72</t>
  </si>
  <si>
    <t>Mesa Kanavel Mca BA Mod 620 con pesas Serie: 2707928174</t>
  </si>
  <si>
    <t>C-73</t>
  </si>
  <si>
    <t>Tina movil Mca W Md Pierna, Brazo 813x381x63 170.34 lt. Serie: 125747 15378554</t>
  </si>
  <si>
    <t>C-74</t>
  </si>
  <si>
    <t>Escritorio secretarial tipo grapa con cajonera papelero y gaveta en color nogal urbano</t>
  </si>
  <si>
    <t>TS.</t>
  </si>
  <si>
    <t>B1198</t>
  </si>
  <si>
    <t>C-75</t>
  </si>
  <si>
    <t>Diana Cristina Navarro Sarabia</t>
  </si>
  <si>
    <t>C-76</t>
  </si>
  <si>
    <t xml:space="preserve">Lisette Amparo Lopez Aranda </t>
  </si>
  <si>
    <t>C-77</t>
  </si>
  <si>
    <t>C-78</t>
  </si>
  <si>
    <t>C-79</t>
  </si>
  <si>
    <t>Jessica Espinoza Ramirez</t>
  </si>
  <si>
    <t>C-80</t>
  </si>
  <si>
    <t>C-81</t>
  </si>
  <si>
    <t>Lorena Guadalupe Reyes Garcia</t>
  </si>
  <si>
    <t>C-82</t>
  </si>
  <si>
    <t>Coord. Talleres</t>
  </si>
  <si>
    <t>Gabriela Ramirez Gomez</t>
  </si>
  <si>
    <t>C-83</t>
  </si>
  <si>
    <t>Mesa binaria melamina DE28MM en cubierta y patas. Color nogal urbano</t>
  </si>
  <si>
    <t xml:space="preserve">manualidades </t>
  </si>
  <si>
    <t>C-84</t>
  </si>
  <si>
    <t xml:space="preserve">Xochitl Rodrigez Ramirez </t>
  </si>
  <si>
    <t>C-85</t>
  </si>
  <si>
    <t>C-86</t>
  </si>
  <si>
    <t>C-87</t>
  </si>
  <si>
    <t>C-88</t>
  </si>
  <si>
    <t>C-89</t>
  </si>
  <si>
    <t>C-90</t>
  </si>
  <si>
    <t>Jorge Daniel Garcia Guzman</t>
  </si>
  <si>
    <t>C-91</t>
  </si>
  <si>
    <t>C-92</t>
  </si>
  <si>
    <t>Habilidades</t>
  </si>
  <si>
    <t>Pamela Areli Gutierrez Rodriguez</t>
  </si>
  <si>
    <t>C-93</t>
  </si>
  <si>
    <t>C-94</t>
  </si>
  <si>
    <t>C-95</t>
  </si>
  <si>
    <t>C-96</t>
  </si>
  <si>
    <t>C-97</t>
  </si>
  <si>
    <t>Juguetero 9 espacios iguales en color  nogal urbano</t>
  </si>
  <si>
    <t>C-98</t>
  </si>
  <si>
    <t>Silla de visita en popipropileno color negro</t>
  </si>
  <si>
    <t>Usos Multiples</t>
  </si>
  <si>
    <t>Diego Alberto Nieves Servin</t>
  </si>
  <si>
    <t>Martin Ledezma Valdivia</t>
  </si>
  <si>
    <t>C-99</t>
  </si>
  <si>
    <t xml:space="preserve">jarcieria </t>
  </si>
  <si>
    <t>C-100</t>
  </si>
  <si>
    <t>C-101</t>
  </si>
  <si>
    <t>C-102</t>
  </si>
  <si>
    <t>Ana Elizabeth Cantera Ramirez</t>
  </si>
  <si>
    <t>C-103</t>
  </si>
  <si>
    <t>C-104</t>
  </si>
  <si>
    <t>C-105</t>
  </si>
  <si>
    <t>C-106</t>
  </si>
  <si>
    <t>C-107</t>
  </si>
  <si>
    <t>Cynthia Mayela Bañuelos Estrada</t>
  </si>
  <si>
    <t>C-108</t>
  </si>
  <si>
    <t>Taller Padres de F.</t>
  </si>
  <si>
    <t>C-109</t>
  </si>
  <si>
    <t>C-110</t>
  </si>
  <si>
    <t>Mariana Arriaga Gomez</t>
  </si>
  <si>
    <t>C-111</t>
  </si>
  <si>
    <t>C-112</t>
  </si>
  <si>
    <t>Mesa infantil de 120 x  60 x 60 melamina en color nogal urbano</t>
  </si>
  <si>
    <t>C-113</t>
  </si>
  <si>
    <t>C-114</t>
  </si>
  <si>
    <t>Archivero de 4 gavetas tamaño oficio 125x50x50 en color nogal urbano</t>
  </si>
  <si>
    <t>C-115</t>
  </si>
  <si>
    <t>C-116</t>
  </si>
  <si>
    <t xml:space="preserve">Sala Esquinero 3 piezas </t>
  </si>
  <si>
    <t>F209</t>
  </si>
  <si>
    <t>C-117</t>
  </si>
  <si>
    <t>Comedor Tubular con 4 sillas</t>
  </si>
  <si>
    <t>C-118</t>
  </si>
  <si>
    <t>Cama Tubular Individual</t>
  </si>
  <si>
    <t>C-119</t>
  </si>
  <si>
    <t>Colchon individual 15 cm rayado</t>
  </si>
  <si>
    <t>C-120</t>
  </si>
  <si>
    <t>Maquina Forjadora Manual con muelas de acero a base de troqueles para elaborar Trapeadores y escobas</t>
  </si>
  <si>
    <t>104 F</t>
  </si>
  <si>
    <t>C-123</t>
  </si>
  <si>
    <t>Carrito o rejilla para charolas</t>
  </si>
  <si>
    <t>Reposteria</t>
  </si>
  <si>
    <t>Vanessa Gabriela Reyes Nava</t>
  </si>
  <si>
    <t>C-124</t>
  </si>
  <si>
    <t>Basculas digitales</t>
  </si>
  <si>
    <t>C-125</t>
  </si>
  <si>
    <t xml:space="preserve">Exprimidores manuales </t>
  </si>
  <si>
    <t>C-128</t>
  </si>
  <si>
    <t>Charolas rectangulares de aluminio para hornear 45x30 media plancha</t>
  </si>
  <si>
    <t>C-129</t>
  </si>
  <si>
    <t>Charolas rectangulares de aluminio para hornear 50x36 una plancha</t>
  </si>
  <si>
    <t>C-130</t>
  </si>
  <si>
    <t>charolas rectangulares de aluminio para mantecadas grandes</t>
  </si>
  <si>
    <t>C-131</t>
  </si>
  <si>
    <t>batidores de globo de acero inoxidable</t>
  </si>
  <si>
    <t>C-132</t>
  </si>
  <si>
    <t>moldes redondos de aluminio para pastel 22cm de diametro</t>
  </si>
  <si>
    <t>C-133</t>
  </si>
  <si>
    <t>moldes redondos de aluminio para pastel 26cm de diametro</t>
  </si>
  <si>
    <t>C-134</t>
  </si>
  <si>
    <t>moldes redondos de aluminio para pastel 30cm de diametro</t>
  </si>
  <si>
    <t>C-135</t>
  </si>
  <si>
    <t>moldes redondos de aluminio para pastel 35cm de diametro</t>
  </si>
  <si>
    <t>C-136</t>
  </si>
  <si>
    <t>juego de moldes de aluminio rectangulares para pastel</t>
  </si>
  <si>
    <t>C-137</t>
  </si>
  <si>
    <t>juego de recipientes para mezclas Bowls en aluminio</t>
  </si>
  <si>
    <t>C-138</t>
  </si>
  <si>
    <t xml:space="preserve">juego de cuchillos diferentes tamaños </t>
  </si>
  <si>
    <t>C-139</t>
  </si>
  <si>
    <t>juego de coladores de diferentes tamaños</t>
  </si>
  <si>
    <t>C-140</t>
  </si>
  <si>
    <t>Regulador Marca Sola Basic ISB  microvolt  2000VA/1800 watts c/prot/linea 4 contactos</t>
  </si>
  <si>
    <t>GDL5068</t>
  </si>
  <si>
    <t>C-141</t>
  </si>
  <si>
    <t>Silla operativa con brazos tapizada en color  negro</t>
  </si>
  <si>
    <t>B1349</t>
  </si>
  <si>
    <t>C-142</t>
  </si>
  <si>
    <t>C-143</t>
  </si>
  <si>
    <t>Anaquel metalico con 4 postes perforados en calibre 16 con 6 entrepaños</t>
  </si>
  <si>
    <t>Almacen</t>
  </si>
  <si>
    <t>x</t>
  </si>
  <si>
    <t>Bodega 4ta etapa</t>
  </si>
  <si>
    <t>Jose de Jesus Martinez Ibarra</t>
  </si>
  <si>
    <t>C-144</t>
  </si>
  <si>
    <t>Isla de acero inoxidable</t>
  </si>
  <si>
    <t>Pendiente</t>
  </si>
  <si>
    <t>C-145</t>
  </si>
  <si>
    <t>Tarja doble de acero inoxidable</t>
  </si>
  <si>
    <t>C-146</t>
  </si>
  <si>
    <t>Estufa industrial de acero inoxidable</t>
  </si>
  <si>
    <t>C-147</t>
  </si>
  <si>
    <t>Horno Indsutrial Blogett Modelo SHO-100-G</t>
  </si>
  <si>
    <t>C-148</t>
  </si>
  <si>
    <t>Mesa de trabajo chica acero inoxidable con respaldo</t>
  </si>
  <si>
    <t>C-149</t>
  </si>
  <si>
    <t>Repisas de acero inoxidable</t>
  </si>
  <si>
    <t>C-150</t>
  </si>
  <si>
    <t>Refrigerador 2 puertas Torrey</t>
  </si>
  <si>
    <t>C-151</t>
  </si>
  <si>
    <t>Anaquel de acero inoxidable</t>
  </si>
  <si>
    <t>C-152</t>
  </si>
  <si>
    <t>Campana con extractor</t>
  </si>
  <si>
    <t>C-153</t>
  </si>
  <si>
    <t>Boiler</t>
  </si>
  <si>
    <t>C-154</t>
  </si>
  <si>
    <t>Cama de agua</t>
  </si>
  <si>
    <t>Donativo</t>
  </si>
  <si>
    <t>C-155</t>
  </si>
  <si>
    <t>Columpio</t>
  </si>
  <si>
    <t>C-156</t>
  </si>
  <si>
    <t>Espejo circulos</t>
  </si>
  <si>
    <t>C-157</t>
  </si>
  <si>
    <t>Colchon de luces</t>
  </si>
  <si>
    <t>C-158</t>
  </si>
  <si>
    <t>Tubo de burbujas y base</t>
  </si>
  <si>
    <t>C-159</t>
  </si>
  <si>
    <t>Espejos rectangulares</t>
  </si>
  <si>
    <t>C-160</t>
  </si>
  <si>
    <t>Equipo de aire acondicionado</t>
  </si>
  <si>
    <t>C-161</t>
  </si>
  <si>
    <t>Cañon</t>
  </si>
  <si>
    <t>C-162</t>
  </si>
  <si>
    <t>Proyector de luces</t>
  </si>
  <si>
    <t>C-163</t>
  </si>
  <si>
    <t>Bola Disco</t>
  </si>
  <si>
    <t>C-164</t>
  </si>
  <si>
    <t>Paracaidas estrellas</t>
  </si>
  <si>
    <t>C-165</t>
  </si>
  <si>
    <t>Lampara luz neon</t>
  </si>
  <si>
    <t>C-166</t>
  </si>
  <si>
    <t>Juego de Estrellas fluorecentes</t>
  </si>
  <si>
    <t>C-167</t>
  </si>
  <si>
    <t>Mesa de exploracion Racimesa MMG</t>
  </si>
  <si>
    <t>GP-4789</t>
  </si>
  <si>
    <t>C-168</t>
  </si>
  <si>
    <t>Vitrina</t>
  </si>
  <si>
    <t>C-169</t>
  </si>
  <si>
    <t>Gabinete</t>
  </si>
  <si>
    <t>C-170</t>
  </si>
  <si>
    <t>Escalerilla de un peldaño MMG</t>
  </si>
  <si>
    <t>C-171</t>
  </si>
  <si>
    <t>Lampara de Chicote MMG</t>
  </si>
  <si>
    <t>C-172</t>
  </si>
  <si>
    <t>Biombo doble MMG</t>
  </si>
  <si>
    <t>C-173</t>
  </si>
  <si>
    <t>Baumanometro Medimetrics</t>
  </si>
  <si>
    <t>C-174</t>
  </si>
  <si>
    <t>Riñon en acero inoxidable Medstar</t>
  </si>
  <si>
    <t>C-175</t>
  </si>
  <si>
    <t>Charola rectangular Medstar</t>
  </si>
  <si>
    <t>C-176</t>
  </si>
  <si>
    <t>Estuche de diagnostico Timesco</t>
  </si>
  <si>
    <t>C-177</t>
  </si>
  <si>
    <t>Reloj checador de huella dactilar, modelo X629usb pantalla a color</t>
  </si>
  <si>
    <t>C-181</t>
  </si>
  <si>
    <t>Bascula Electronica con capacidad de 40 kilos ONIX-NUEONIX-40</t>
  </si>
  <si>
    <t>32-2-14-22940</t>
  </si>
  <si>
    <t>C-182</t>
  </si>
  <si>
    <t>Mesa Pasteur MMGZC con cajon</t>
  </si>
  <si>
    <t>GP-4834</t>
  </si>
  <si>
    <t>C-183</t>
  </si>
  <si>
    <t>C-184</t>
  </si>
  <si>
    <t>Banco giratorio de metal</t>
  </si>
  <si>
    <t>C-186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</si>
  <si>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</si>
  <si>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B1191</t>
  </si>
  <si>
    <t>C-187</t>
  </si>
  <si>
    <t>Cambiador de Pañal fijo a la pared</t>
  </si>
  <si>
    <t>C-188</t>
  </si>
  <si>
    <t>Portafolio WISC-IV- Escala de Inteligencia Weschler p/primaria</t>
  </si>
  <si>
    <t>A1613</t>
  </si>
  <si>
    <t>C-189</t>
  </si>
  <si>
    <t>Portafolio WAIS-IV- Escala de Inteligencia Weschler para adultos</t>
  </si>
  <si>
    <t>C-190</t>
  </si>
  <si>
    <t>Portafolio WPPSI-III- Escala de Inteligencia Weschler p/niños preescolar</t>
  </si>
  <si>
    <t>C-191</t>
  </si>
  <si>
    <t>Tanque portatil de oxigeno de 682 lts con carrito</t>
  </si>
  <si>
    <t>C-192</t>
  </si>
  <si>
    <t>Marro octagonal 10 libras MARR10SURTEKRTEK</t>
  </si>
  <si>
    <t>C-193</t>
  </si>
  <si>
    <t xml:space="preserve">Miniesmerilizadora 4-1/2"  G720P-B3+ 6 discos </t>
  </si>
  <si>
    <t>C-194</t>
  </si>
  <si>
    <t>Miniesmerilizadora 4-1/2" GWS 6-115  BOSCH15</t>
  </si>
  <si>
    <t>C-195</t>
  </si>
  <si>
    <t>Carretilla CTF554 FOY 5.5 Neumatica</t>
  </si>
  <si>
    <t>C-196</t>
  </si>
  <si>
    <t>Azadon Lane con mango #3 SUR130058  SURTEK</t>
  </si>
  <si>
    <t>C-197</t>
  </si>
  <si>
    <t>Juego de 7 llaves comb. Matraca STD</t>
  </si>
  <si>
    <t>C-198</t>
  </si>
  <si>
    <t>Pala cuadrada con mango 29" SURTEK</t>
  </si>
  <si>
    <t>C-199</t>
  </si>
  <si>
    <t>Escalera de extension 494-32N 8.84 MTS CUPRUM</t>
  </si>
  <si>
    <t>C-200</t>
  </si>
  <si>
    <t>Anaquel metalico con 6 entrepaños de 40 cm de fondo x 85 cm de largo en calibre 24. con 4 postes de 2.0 m de alto en calibre 14 troquelados con 48 tornillos.</t>
  </si>
  <si>
    <t>117 y 134</t>
  </si>
  <si>
    <t>C-201</t>
  </si>
  <si>
    <t>C-202</t>
  </si>
  <si>
    <t>C-203</t>
  </si>
  <si>
    <t>C-204</t>
  </si>
  <si>
    <t>C-205</t>
  </si>
  <si>
    <t xml:space="preserve">Camara digital marca NIKON modelo:D3300 LK18-55 COLOR NEGRO </t>
  </si>
  <si>
    <t>L9875</t>
  </si>
  <si>
    <t>C-206</t>
  </si>
  <si>
    <t>Paquete de Proyeccion</t>
  </si>
  <si>
    <t>CFDI2</t>
  </si>
  <si>
    <t>C-207</t>
  </si>
  <si>
    <t>Panel de Tacto diferentes</t>
  </si>
  <si>
    <t>CFDI6</t>
  </si>
  <si>
    <t>C-208</t>
  </si>
  <si>
    <t>Panel de Sonidos c/instrumentos</t>
  </si>
  <si>
    <t>C-209</t>
  </si>
  <si>
    <t>Silla Operativa giratoria con brazos. Color negro</t>
  </si>
  <si>
    <t>B1816</t>
  </si>
  <si>
    <t>C-210</t>
  </si>
  <si>
    <t>C-211</t>
  </si>
  <si>
    <t>C-212</t>
  </si>
  <si>
    <t>C-213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</si>
  <si>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</si>
  <si>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</si>
  <si>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</si>
  <si>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</si>
  <si>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</si>
  <si>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</si>
  <si>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</si>
  <si>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</si>
  <si>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C-222</t>
  </si>
  <si>
    <t>C-223</t>
  </si>
  <si>
    <t>C-224</t>
  </si>
  <si>
    <t xml:space="preserve">Locker de metal color gris con 2 llaves </t>
  </si>
  <si>
    <t>Baño general de mujeres</t>
  </si>
  <si>
    <t>Yolanda Zuñiga Reynaga</t>
  </si>
  <si>
    <t>C-225</t>
  </si>
  <si>
    <t>Enmicadora Fusion 1000L</t>
  </si>
  <si>
    <t>C-226</t>
  </si>
  <si>
    <t>Impresora Brother DCP-T700W</t>
  </si>
  <si>
    <t>C-227</t>
  </si>
  <si>
    <t>Vehiculo Avanza Toyota</t>
  </si>
  <si>
    <t>EFK016270</t>
  </si>
  <si>
    <t>C-228</t>
  </si>
  <si>
    <t>Extintor CO2 de 10 libras</t>
  </si>
  <si>
    <t>A194</t>
  </si>
  <si>
    <t>C-229</t>
  </si>
  <si>
    <t>Extintor de PQS de 4.5 kg</t>
  </si>
  <si>
    <t>C-230</t>
  </si>
  <si>
    <t>Detector sismico modelo QA-2000</t>
  </si>
  <si>
    <t>C-231</t>
  </si>
  <si>
    <t>Detector de Humo</t>
  </si>
  <si>
    <t>C-232</t>
  </si>
  <si>
    <t>Teatro en Casa marca Sony 5.1 canales BDV-E2100</t>
  </si>
  <si>
    <t>1WAQR954795</t>
  </si>
  <si>
    <t>C-233</t>
  </si>
  <si>
    <t>Librero con puertas y entrepaños</t>
  </si>
  <si>
    <t>B2057</t>
  </si>
  <si>
    <t>C-234</t>
  </si>
  <si>
    <t>Carro para ingredientes de 8 ltr ibs20</t>
  </si>
  <si>
    <t>B30476</t>
  </si>
  <si>
    <t>C-235</t>
  </si>
  <si>
    <t>Batidora Blazer modelo B7</t>
  </si>
  <si>
    <t>B30929</t>
  </si>
  <si>
    <t>C-236</t>
  </si>
  <si>
    <t>Barras paralelas L001</t>
  </si>
  <si>
    <t>CFDI48</t>
  </si>
  <si>
    <t>C-237</t>
  </si>
  <si>
    <t>Columpio de plataforma de madera</t>
  </si>
  <si>
    <t>C-238</t>
  </si>
  <si>
    <t>Esmeril de banco dw752-B3 6"</t>
  </si>
  <si>
    <t>MO6969</t>
  </si>
  <si>
    <t>C-239</t>
  </si>
  <si>
    <t>ENI-2 Evaluacion neuropsicologica Infantil</t>
  </si>
  <si>
    <t>A1951</t>
  </si>
  <si>
    <t>C-240</t>
  </si>
  <si>
    <t>S-2 Sistema de Evaluacion de la Conducta adaptativa</t>
  </si>
  <si>
    <t>C-241</t>
  </si>
  <si>
    <t>DSM-5 Manual Diagnostico y Estadistico de los Transtornos Mentales</t>
  </si>
  <si>
    <t>C-242</t>
  </si>
  <si>
    <t>Conmutador Central TES 824 capacidad 3 lineas y 8 extensiones(Rack 4 pies, Organizador vertical y horizontal, Patch panel de 24 puertos, charola miscelaneos Switch TP-LINK, barra multicontactos)</t>
  </si>
  <si>
    <t>A2364</t>
  </si>
  <si>
    <t>C-243</t>
  </si>
  <si>
    <t>Telefono analogo multilinea</t>
  </si>
  <si>
    <t>C-244</t>
  </si>
  <si>
    <t>C-245</t>
  </si>
  <si>
    <t>Alarma de panico no centralizada con bateria de respaldo</t>
  </si>
  <si>
    <t>A207</t>
  </si>
  <si>
    <t>C-246</t>
  </si>
  <si>
    <t>LAP-TOP Intel pentium M3710A 1.6 GHZ, 4 RAM pantalla 14" memoria 8GB, disco duro TB Windows 10, MOME grafico intel 405, combo Wi-Fi 802.11B/G/H (1x1) y Bluetoom 4.2                        S/N#: 5CD7190M22</t>
  </si>
  <si>
    <t>A3820</t>
  </si>
  <si>
    <t>C-247</t>
  </si>
  <si>
    <t>LAP-TOP Intel pentium M3710A 1.6 GHZ, 4 RAM pantalla 14" memoria 8GB, disco duro TB Windows 10, MOME grafico intel 405, combo Wi-Fi 802.11B/G/H (1x1) y Bluetoom 4.2                                     S/N#: 5CD720B83D</t>
  </si>
  <si>
    <t>C-248</t>
  </si>
  <si>
    <t>LAP-TOP Intel pentium M3710A 1.6 GHZ, 4 RAM pantalla 14" memoria 8GB, disco duro TB Windows 10, MOME grafico intel 405, combo Wi-Fi 802.11B/G/H (1x1) y Bluetoom 4.2                        S/N#: 5CD720B8K6</t>
  </si>
  <si>
    <t>Anabel Alvaro Oropeza</t>
  </si>
  <si>
    <t>C-249</t>
  </si>
  <si>
    <t>LAP-TOP Intel pentium M3710A 1.6 GHZ, 4 RAM pantalla 14" memoria 8GB, disco duro TB Windows 10, MOME grafico intel 405, combo Wi-Fi 802.11B/G/H (1x1) y Bluetoom 4.2                        S/N#: 5CD720B7XX</t>
  </si>
  <si>
    <t>C-250</t>
  </si>
  <si>
    <t>LAP-TOP Intel pentium M3710A 1.6 GHZ, 4 RAM pantalla 14" memoria 8GB, disco duro TB Windows 10, MOME grafico intel 405, combo Wi-Fi 802.11B/G/H (1x1) y Bluetoom 4.2                    S/N#: 5CD720B7SV</t>
  </si>
  <si>
    <t>C-251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</si>
  <si>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</si>
  <si>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C-252</t>
  </si>
  <si>
    <t>Alberca  con pelotas, vibro acustica que hace cambios de colores de manera aleatoria</t>
  </si>
  <si>
    <t>C-253</t>
  </si>
  <si>
    <t>Linterna Rec. 36 Led 2EN1 LL736B GLADIATOR</t>
  </si>
  <si>
    <t>MO11246</t>
  </si>
  <si>
    <t>C-254</t>
  </si>
  <si>
    <t>Podadora 3EN1 21" 190CC PP921 URREA</t>
  </si>
  <si>
    <t>C-255</t>
  </si>
  <si>
    <t>Desbrozadora DES-63 TRUPER Gasolina 63CC MGO Tipo Bici</t>
  </si>
  <si>
    <t>C-256</t>
  </si>
  <si>
    <t>Goniometros de plastico 360 grados</t>
  </si>
  <si>
    <t>A6020</t>
  </si>
  <si>
    <t>C-257</t>
  </si>
  <si>
    <t>Diapason</t>
  </si>
  <si>
    <t>C-258</t>
  </si>
  <si>
    <t xml:space="preserve">Lampara de Chicote </t>
  </si>
  <si>
    <t>C-259</t>
  </si>
  <si>
    <t>Andadera ortopedica infantil</t>
  </si>
  <si>
    <t>C-260</t>
  </si>
  <si>
    <t>Andadera ortopedica adulto</t>
  </si>
  <si>
    <t>C-261</t>
  </si>
  <si>
    <t>Oximetro de Pulso para adulto</t>
  </si>
  <si>
    <t>C-262</t>
  </si>
  <si>
    <t>Set pediatrico Bauma 3 Braza esteto Simp</t>
  </si>
  <si>
    <t>B37003</t>
  </si>
  <si>
    <t>C-263</t>
  </si>
  <si>
    <t>Mochila Trauma Kit</t>
  </si>
  <si>
    <t>C-264</t>
  </si>
  <si>
    <t>Termometro de frente</t>
  </si>
  <si>
    <t>C-265</t>
  </si>
  <si>
    <t>Oximetro de pulso Infantil</t>
  </si>
  <si>
    <t>C-266</t>
  </si>
  <si>
    <t>Estetoscopio Litman negro</t>
  </si>
  <si>
    <t>C-267</t>
  </si>
  <si>
    <t>Estuche de diseccion con 16 piezas H.P</t>
  </si>
  <si>
    <t>C-268</t>
  </si>
  <si>
    <t>Juego de Pelotas Saltarinas (4)</t>
  </si>
  <si>
    <t>C-269</t>
  </si>
  <si>
    <t>Juego de pelotas terapeuticas (4) y de vinil (12)</t>
  </si>
  <si>
    <t>C-270</t>
  </si>
  <si>
    <t>Esfera grande 8.5 cm con 100 pzas c/u</t>
  </si>
  <si>
    <t>C-271</t>
  </si>
  <si>
    <t>Aro ula ula Chico 39.5 cm</t>
  </si>
  <si>
    <t>C-272</t>
  </si>
  <si>
    <t>Aro ula ula Mediano 53 cm</t>
  </si>
  <si>
    <t>C-273</t>
  </si>
  <si>
    <t>Aro ula ula Grande 63 cm</t>
  </si>
  <si>
    <t>C-274</t>
  </si>
  <si>
    <t>Kit esquinero c/8 piezas (1 alberca, 1 escalera, 1 burrito, 1 rectangulo, 1 rampa recta,1 colchoneta, 1 cuarto de luna, 1 base p/alberca.</t>
  </si>
  <si>
    <t>C-275</t>
  </si>
  <si>
    <t>Sistema BOSU</t>
  </si>
  <si>
    <t>C-276</t>
  </si>
  <si>
    <t>Tunel Gusano 4 secciones (2.40 mts x 60 cm)</t>
  </si>
  <si>
    <t>C-277</t>
  </si>
  <si>
    <t>Piramide de aros con 21 piezas</t>
  </si>
  <si>
    <t>C-278</t>
  </si>
  <si>
    <t>Xilofono clasico Fisher Price</t>
  </si>
  <si>
    <t>C-279</t>
  </si>
  <si>
    <t>Deposito de almacenamiento con cubierta para exterior. Medidas en metros:2.26 de alto,1.85 de ancho y 1.5 de fondo</t>
  </si>
  <si>
    <t>C-280</t>
  </si>
  <si>
    <t xml:space="preserve"> Anaquel de 4 entrepaños en acero inoxidable</t>
  </si>
  <si>
    <t>C-281</t>
  </si>
  <si>
    <t>Estante metalico 5 niveles 60x85 cms</t>
  </si>
  <si>
    <t>C-282</t>
  </si>
  <si>
    <t>C-283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</si>
  <si>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</si>
  <si>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C-284</t>
  </si>
  <si>
    <t>Sistema de 2 microfonos inhalambricos con bateria recargable, alcance minimo de 80 mts, con pantalla que muestra la frecuencia del receptos con entradas para recargar baterias, filtro que reduce la respiracion.</t>
  </si>
  <si>
    <t>C-285</t>
  </si>
  <si>
    <t>Pedestal para bafle de 8 a 15", aluminio reforzado extendible de 1 a 2 mts de altura con 7 posiciones, seguros para posicion, aluminio de 1 mm de espesor y 36mm de diametro.</t>
  </si>
  <si>
    <t>C-286</t>
  </si>
  <si>
    <t>Megafono de hombro 25w con grabadora de voz y bateria recargable, alcance minimo de 800 mts en areas libres, tiempo de grabacion 10 segundos, bateria recargable de 60 rendimiento.</t>
  </si>
  <si>
    <t>C-287</t>
  </si>
  <si>
    <t>Pantalla de proyeccion de 3x3 metros</t>
  </si>
  <si>
    <t>C-288</t>
  </si>
  <si>
    <t>Archivero de 4 gavetas vertical Ofilinea</t>
  </si>
  <si>
    <t>C-289</t>
  </si>
  <si>
    <t>C-290</t>
  </si>
  <si>
    <t>Lavadora Whirpool de 14 a 15 kg</t>
  </si>
  <si>
    <t>Autonomia</t>
  </si>
  <si>
    <t>C-291</t>
  </si>
  <si>
    <t>Espejo de 1 metro x 60 cm y 5mm de grosor, con marco de madera</t>
  </si>
  <si>
    <t>C- 292</t>
  </si>
  <si>
    <t>Flauta Dulce</t>
  </si>
  <si>
    <t>C-293</t>
  </si>
  <si>
    <t>Triangulo Musical</t>
  </si>
  <si>
    <t>C-294</t>
  </si>
  <si>
    <t>Tambor musical, reproduce sus propias melodias para tres meses de edad en adelante</t>
  </si>
  <si>
    <t>C-295</t>
  </si>
  <si>
    <t>Tambor Banda de Guerra Junior con Baquetas</t>
  </si>
  <si>
    <t>C-296</t>
  </si>
  <si>
    <t>Xilofono Infantil de madera, 8 Notas</t>
  </si>
  <si>
    <t>C-297</t>
  </si>
  <si>
    <t>Despachador de Agua Caliente y Fria marca MABE</t>
  </si>
  <si>
    <t>C-000</t>
  </si>
  <si>
    <t>Rotomartillo 1 2"5375-20 900W MiL5375-20</t>
  </si>
  <si>
    <t>MO13520</t>
  </si>
  <si>
    <t>C-300</t>
  </si>
  <si>
    <t>Diablo DIA385P 385 kg Fiero de carga plataforma 2 posiciones FIE42710</t>
  </si>
  <si>
    <t>C-301</t>
  </si>
  <si>
    <t>Escalera Multiposiciones EAL94370P 3.7mts con plataforma 150 kgs GBSEAL94370P</t>
  </si>
  <si>
    <t>C-302</t>
  </si>
  <si>
    <t xml:space="preserve">Silla de altura con ruedas color negro para tina </t>
  </si>
  <si>
    <t>C-304</t>
  </si>
  <si>
    <t>GVM Compresero frio Nacional marca Danby</t>
  </si>
  <si>
    <t>C-305</t>
  </si>
  <si>
    <t>Scanner EPSON WorkForce ES-500W</t>
  </si>
  <si>
    <t>C-306</t>
  </si>
  <si>
    <t>Trituradora Fellowes 63CB</t>
  </si>
  <si>
    <t>C-307</t>
  </si>
  <si>
    <t>Ventilador de pared alto 6.5 cm ancho 75 wats, color negro</t>
  </si>
  <si>
    <t>C-308</t>
  </si>
  <si>
    <t>C-309</t>
  </si>
  <si>
    <t xml:space="preserve">MANUALIDADES </t>
  </si>
  <si>
    <t>C-310</t>
  </si>
  <si>
    <t>C-311</t>
  </si>
  <si>
    <t>C-312</t>
  </si>
  <si>
    <t xml:space="preserve">Ventilador de pared alto 6.5 cm ancho 75 wats, color negro( no gira ) </t>
  </si>
  <si>
    <t>C-313</t>
  </si>
  <si>
    <t>C-314</t>
  </si>
  <si>
    <t>C-315</t>
  </si>
  <si>
    <t>C-316</t>
  </si>
  <si>
    <t>C-318</t>
  </si>
  <si>
    <t>C-319</t>
  </si>
  <si>
    <t>Ventilador de pared alto 6.5 cm ancho 75 wats, color negro ( dañada)</t>
  </si>
  <si>
    <t>BODEGA DE AFUERA DAÑADO</t>
  </si>
  <si>
    <t>C-320</t>
  </si>
  <si>
    <t>C-317</t>
  </si>
  <si>
    <t xml:space="preserve"> ventilador de pared alto 6.5 cm ancho 75 wats , color negro</t>
  </si>
  <si>
    <t>C-321</t>
  </si>
  <si>
    <t>C-322</t>
  </si>
  <si>
    <t>Salon Usos multiples</t>
  </si>
  <si>
    <t>Marisol Valdez Becerra</t>
  </si>
  <si>
    <t>C-323</t>
  </si>
  <si>
    <t>Silla Ejecutiva de tela tipo malla, base metalica 5 puntas, base con ruedas, descansa brazos, asiento ajustable, reclinable, color negro</t>
  </si>
  <si>
    <t>C-324</t>
  </si>
  <si>
    <t>C-325</t>
  </si>
  <si>
    <t>C-326</t>
  </si>
  <si>
    <t>C-327</t>
  </si>
  <si>
    <t>C-328</t>
  </si>
  <si>
    <t>C-299</t>
  </si>
  <si>
    <t>Hidrolavadora OEXTRA135 LAVOR1350PSI ACC+PIST+MANG 5mts LAVOEXTRA135</t>
  </si>
  <si>
    <t>C-303</t>
  </si>
  <si>
    <t>Pelota Cacahuate Cando Saddle Rolls</t>
  </si>
  <si>
    <t>C-351</t>
  </si>
  <si>
    <t xml:space="preserve">Tabla de Polipropileno de alta densidad grado alimenticio 45 x 30 con espesor de 1" color Balnca </t>
  </si>
  <si>
    <t>C-352</t>
  </si>
  <si>
    <t xml:space="preserve">Etiqeutadora MX-5500 del linea que imprime de 0 al 9 y otros signos, incluye rollo con 1000 etiquetas </t>
  </si>
  <si>
    <t xml:space="preserve">Reposteria </t>
  </si>
  <si>
    <t>C-353</t>
  </si>
  <si>
    <t xml:space="preserve">Caja multiusos de plastico, con asa ergonomica y tapa articulada con capacidad de 62 litros </t>
  </si>
  <si>
    <t>angelica Araceli Silva Diaz</t>
  </si>
  <si>
    <t>C-354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</si>
  <si>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</si>
  <si>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C-355</t>
  </si>
  <si>
    <t xml:space="preserve">Batidora medidas generales 60 x 60 x 78 con accesorios tipo globo paleta y gancho de 1100 watts de potencia con pacidad del tazon de 20L. </t>
  </si>
  <si>
    <t>C-356</t>
  </si>
  <si>
    <t xml:space="preserve">Procesador de alimentos para cortar partir o tallar todos los alimentos capacidad para 14 tazaz 3.3 litros incluy tapa del sellado ultra  tight seal </t>
  </si>
  <si>
    <t>C-357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</si>
  <si>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</si>
  <si>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C-358</t>
  </si>
  <si>
    <t xml:space="preserve">Congelador Horizontal de 16 pies cubicos de 140 X 75 x 90 con 7 niveles de temperatura ajustable con llave de seguridad y llantas para el desplasamiento </t>
  </si>
  <si>
    <t>C-4</t>
  </si>
  <si>
    <t>Multifuncional HP Laser Jet  HP M1132 No. De serie CNJ8G5VJZ9</t>
  </si>
  <si>
    <t>BAJA</t>
  </si>
  <si>
    <t>C-5</t>
  </si>
  <si>
    <t>Impresora laser Samsumg SL- M2022W No. Serie 06YKB8GF1C013S</t>
  </si>
  <si>
    <t>C-9</t>
  </si>
  <si>
    <t>Laptop Acer  Aspire ES1-511 No. Serie NXMMLAL01141910AC53400</t>
  </si>
  <si>
    <t>C-11</t>
  </si>
  <si>
    <t>C-14</t>
  </si>
  <si>
    <t>REGULADOR Modelo: AVR-1000VA Serie: 14456628335</t>
  </si>
  <si>
    <t>C-24</t>
  </si>
  <si>
    <t>Lap Top Marca: LENOVO Modelo:G5030 Serie: PF093DKY</t>
  </si>
  <si>
    <t>C-51</t>
  </si>
  <si>
    <t>C-121</t>
  </si>
  <si>
    <t>Batidora Industrial o semiindustrial  capacidad de 10 litros</t>
  </si>
  <si>
    <t>C-122</t>
  </si>
  <si>
    <t xml:space="preserve">Batidoras manuales </t>
  </si>
  <si>
    <t>C-126</t>
  </si>
  <si>
    <t>Abrelatas de acero inoxidable</t>
  </si>
  <si>
    <t>C-127</t>
  </si>
  <si>
    <t>Picadores electricos</t>
  </si>
  <si>
    <t>C-178</t>
  </si>
  <si>
    <t>Telefono inhalambrico dect/funciones color naranja</t>
  </si>
  <si>
    <t>FTLA36582</t>
  </si>
  <si>
    <t>C-179</t>
  </si>
  <si>
    <t>C-180</t>
  </si>
  <si>
    <t>C-185</t>
  </si>
  <si>
    <t>Mesa plegable 1.82 mts tipo maleta</t>
  </si>
  <si>
    <t>Taller Puerquitos</t>
  </si>
  <si>
    <t>IHFCFE 124524</t>
  </si>
  <si>
    <t>C-360</t>
  </si>
  <si>
    <t>Lap Top HP, 15.6 pulgadas, color negro, memoria: RAM  4GB Unidad de disco duro de 500 GB, Numero de Serie: CND8445ZMC</t>
  </si>
  <si>
    <t>C-361</t>
  </si>
  <si>
    <t>Lap Top HP, 15.6 pulgadas, color negro, memoria: RAM  4GB Unidad de disco duro de 500 GB, Numero de Serie:CND8445ZH4</t>
  </si>
  <si>
    <t>Jefatura Operacion</t>
  </si>
  <si>
    <t>C-362</t>
  </si>
  <si>
    <t>Lap Top HP, 15.6 pulgadas, color negro, memoria: RAM  4GB Unidad de disco duro de 500 GB, Numero de Serie:CND8322BC4</t>
  </si>
  <si>
    <t>C-363</t>
  </si>
  <si>
    <t>Lap Top HP, 15.6 pulgadas, color negro, memoria: RAM  4GB Unidad de disco duro de 500 GB, Numero de Serie:CND8445ZP5</t>
  </si>
  <si>
    <t>C-364</t>
  </si>
  <si>
    <t>Lap Top HP, 15.6 pulgadas, color negro, memoria: RAM  4GB Unidad de disco duro de 500 GB, Numero de Serie:CND8445ZF3</t>
  </si>
  <si>
    <t>C-365</t>
  </si>
  <si>
    <t>DELL AIO 3477 Computadora de escritorio, numero de serie CNOJY4KOPE2008380133</t>
  </si>
  <si>
    <t>C-366</t>
  </si>
  <si>
    <t>HP-MFC-D9L19, Computadora de escritorio pantalla 19.5 pulgadas,wifi,bluetooth, capacidad de memoria RAM 4 GB, de memoria expandible 8 GB, Numero de serie: 8CC84718SV</t>
  </si>
  <si>
    <t>C-367</t>
  </si>
  <si>
    <t>HP-MFC-D9L19, Computadora de escritorio pantalla 19.5 pulgadas,wifi,bluetooth, capacidad de memoria RAM 4 GB, de memoria expandible 8 GB, Numero de serie: 8CC84718QB</t>
  </si>
  <si>
    <t>C-368</t>
  </si>
  <si>
    <t>HP-MFC-D9L19, Computadora de escritorio pantalla 19.5 pulgadas,wifi,bluetooth, capacidad de memoria RAM 4 GB, de memoria expandible 8 GB, Numero de serie: 8CC84718SZ</t>
  </si>
  <si>
    <t>C-369</t>
  </si>
  <si>
    <t>HP-MFC-D9L9 Multifuncional officejet inyeccion de tinta color, descripcion 1200x1200 DPL 20PPM Numero de serie: CN87LC60DS</t>
  </si>
  <si>
    <t>C-371</t>
  </si>
  <si>
    <t>Telefono programable, caracteristicas del Telefono KX-T7730, Teclas programables con led de color dual (rojo/verde) seleccion directa de estacion (DSS) entradas y salida o transferencias al correo de voz</t>
  </si>
  <si>
    <t>C-372</t>
  </si>
  <si>
    <t>Memoria USB Kingston 16gb</t>
  </si>
  <si>
    <t>C-373</t>
  </si>
  <si>
    <t>C-374</t>
  </si>
  <si>
    <t>Telefono inalambrico Panasonic, economico tecnologia DECT 1.9 GHZ, Identificador de llamadas,directorio telefonico de 50 numeros MOD. TG1711</t>
  </si>
  <si>
    <t>C-375</t>
  </si>
  <si>
    <t>C-376</t>
  </si>
  <si>
    <t>Area Medica Y Fisica</t>
  </si>
  <si>
    <t>C-377</t>
  </si>
  <si>
    <t>Telefono inalambrico Panasonic, economico tecnologia DECT 1.9 GHZ, Identificador de llamadas,directorio telefonico de 50 numeros MOD. KX-TG1711ME</t>
  </si>
  <si>
    <t>C-378</t>
  </si>
  <si>
    <t>C-379</t>
  </si>
  <si>
    <t>C-380</t>
  </si>
  <si>
    <t xml:space="preserve">Escritorio secretarial de 120x60x75 con dos cajones, chapa y llave </t>
  </si>
  <si>
    <t>C-381</t>
  </si>
  <si>
    <t>C-382</t>
  </si>
  <si>
    <t>C-383</t>
  </si>
  <si>
    <t>C-384</t>
  </si>
  <si>
    <t>C-385</t>
  </si>
  <si>
    <t>C-386</t>
  </si>
  <si>
    <t>C-387</t>
  </si>
  <si>
    <t>C-388</t>
  </si>
  <si>
    <t>C-389</t>
  </si>
  <si>
    <t>C-390</t>
  </si>
  <si>
    <t>Modulo de recepcion con tres cajones chapa y llave, medidas de aprox. 2 mt de largo x alturas de 75cm y 1.10 cm x 60 cm de ancho, de melamina color: nogal urbano y negro.</t>
  </si>
  <si>
    <t>C-391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</si>
  <si>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</si>
  <si>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jaefatura admistrativa</t>
  </si>
  <si>
    <t>C-392</t>
  </si>
  <si>
    <t>jefatura operativa</t>
  </si>
  <si>
    <t>C-393</t>
  </si>
  <si>
    <t>C-394</t>
  </si>
  <si>
    <t>C-395</t>
  </si>
  <si>
    <t>C-396</t>
  </si>
  <si>
    <t xml:space="preserve">Archivero 5 gabetas oficio 125x50 cm con chapa y llaves de malamica color, nogal urbano y negro </t>
  </si>
  <si>
    <t>C-397</t>
  </si>
  <si>
    <t>C-398</t>
  </si>
  <si>
    <t>C-399</t>
  </si>
  <si>
    <t xml:space="preserve">Archivero 4 gabetas oficio 125x50 cm con chapa y llaves de malamica color, nogal urbano y negro </t>
  </si>
  <si>
    <t>C-400</t>
  </si>
  <si>
    <t>C-401</t>
  </si>
  <si>
    <t>C-402</t>
  </si>
  <si>
    <t>C-403</t>
  </si>
  <si>
    <t>C-404</t>
  </si>
  <si>
    <t>C-405</t>
  </si>
  <si>
    <t>Lenguaje /especialidades</t>
  </si>
  <si>
    <t>C-406</t>
  </si>
  <si>
    <t xml:space="preserve">Rack plegable acero. Medidas aprox. 154.50 cm alto x 61 cm de ancho x 35 cm de profundidad de 5 repisas </t>
  </si>
  <si>
    <t>C-407</t>
  </si>
  <si>
    <t>C-408</t>
  </si>
  <si>
    <t>C-409</t>
  </si>
  <si>
    <t>Librero a piso dos puertas medidas aprox. 1.90mts de altura x 90cm de ancho x .40 cm de fondo, con 5 entrepaños con chapa y llave de melamina color nogal urbano y negro</t>
  </si>
  <si>
    <t>C-410</t>
  </si>
  <si>
    <t>C-411</t>
  </si>
  <si>
    <t>C-412</t>
  </si>
  <si>
    <t>C-413</t>
  </si>
  <si>
    <t>C-414</t>
  </si>
  <si>
    <t>C-415</t>
  </si>
  <si>
    <t>C-416</t>
  </si>
  <si>
    <t>C-417</t>
  </si>
  <si>
    <t xml:space="preserve">Manualidades </t>
  </si>
  <si>
    <t>C-418</t>
  </si>
  <si>
    <t>C-419</t>
  </si>
  <si>
    <t>Loker de puerta con ventilador y porta candado, medidas de 180x38x45 color gris de metal</t>
  </si>
  <si>
    <t>C-420</t>
  </si>
  <si>
    <t xml:space="preserve">Maria Laura Perez Gonzalez </t>
  </si>
  <si>
    <t>C-421</t>
  </si>
  <si>
    <t>Anaquel de estante metalico de 5  niveles 60x85x2 mts</t>
  </si>
  <si>
    <t>C-422</t>
  </si>
  <si>
    <t>C-423</t>
  </si>
  <si>
    <t>C-424</t>
  </si>
  <si>
    <t>C-425</t>
  </si>
  <si>
    <t>C-426</t>
  </si>
  <si>
    <t>C-427</t>
  </si>
  <si>
    <t>C-428</t>
  </si>
  <si>
    <t>C-429</t>
  </si>
  <si>
    <t>C-430</t>
  </si>
  <si>
    <t>C-431</t>
  </si>
  <si>
    <t>Juguetero 9 espacios iguales en color  nogal urbano medidas 1.25x1.25x38 cm</t>
  </si>
  <si>
    <t>C-432</t>
  </si>
  <si>
    <t>C-433</t>
  </si>
  <si>
    <t>Porta Banderas mader a piso</t>
  </si>
  <si>
    <t>C-434</t>
  </si>
  <si>
    <t xml:space="preserve">Mesa prescolar redonda de madera </t>
  </si>
  <si>
    <t>C-435</t>
  </si>
  <si>
    <t>C-436</t>
  </si>
  <si>
    <t>C-437</t>
  </si>
  <si>
    <t>C-438</t>
  </si>
  <si>
    <t>Mesa binaria escolar barnizada</t>
  </si>
  <si>
    <t>C-439</t>
  </si>
  <si>
    <t>C-440</t>
  </si>
  <si>
    <t>C-441</t>
  </si>
  <si>
    <t>C-442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</si>
  <si>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</si>
  <si>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</si>
  <si>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</si>
  <si>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</si>
  <si>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</si>
  <si>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</si>
  <si>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</si>
  <si>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</si>
  <si>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</si>
  <si>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</si>
  <si>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 xml:space="preserve">Silla para mesa binaria escolar barnizada 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</si>
  <si>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</si>
  <si>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</si>
  <si>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</si>
  <si>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</si>
  <si>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</si>
  <si>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</si>
  <si>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</si>
  <si>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</si>
  <si>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</si>
  <si>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</si>
  <si>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</si>
  <si>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</si>
  <si>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</si>
  <si>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</si>
  <si>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</si>
  <si>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</si>
  <si>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</si>
  <si>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</si>
  <si>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C-471</t>
  </si>
  <si>
    <t>C-472</t>
  </si>
  <si>
    <t>C-473</t>
  </si>
  <si>
    <t>C-474</t>
  </si>
  <si>
    <t>C-475</t>
  </si>
  <si>
    <t>C-476</t>
  </si>
  <si>
    <t>C-477</t>
  </si>
  <si>
    <t>C-478</t>
  </si>
  <si>
    <t>C-479</t>
  </si>
  <si>
    <t>C-480</t>
  </si>
  <si>
    <t>Asiento posicionador  Morado</t>
  </si>
  <si>
    <t>C-481</t>
  </si>
  <si>
    <t xml:space="preserve">Asiento  posicionador Azul </t>
  </si>
  <si>
    <t>C-538</t>
  </si>
  <si>
    <t xml:space="preserve">Hula ula de plastico de colores grande </t>
  </si>
  <si>
    <t>C-539</t>
  </si>
  <si>
    <t>Hula ula de plastico de colores mediano</t>
  </si>
  <si>
    <t>C-540</t>
  </si>
  <si>
    <t>Hula ula de plastico de colores chico</t>
  </si>
  <si>
    <t>C-543</t>
  </si>
  <si>
    <t>Pelotas de colores para alberca 200 pzs</t>
  </si>
  <si>
    <t>C-544</t>
  </si>
  <si>
    <t>Pelotas de colores para alberca  200 pzs</t>
  </si>
  <si>
    <t>C-549</t>
  </si>
  <si>
    <t>Colchoneta vinipiel 2.0x2.0x.05</t>
  </si>
  <si>
    <t>C-550</t>
  </si>
  <si>
    <t>C-551</t>
  </si>
  <si>
    <t>C-552</t>
  </si>
  <si>
    <t>C-553</t>
  </si>
  <si>
    <t>C-554</t>
  </si>
  <si>
    <t>C-566</t>
  </si>
  <si>
    <t>Colchoneta vinipiel 2.00x1.20x.05</t>
  </si>
  <si>
    <t>C-567</t>
  </si>
  <si>
    <t>C-568</t>
  </si>
  <si>
    <t>C-569</t>
  </si>
  <si>
    <t>Colchonetas de 2 ondas</t>
  </si>
  <si>
    <t>C-570</t>
  </si>
  <si>
    <t>C-571</t>
  </si>
  <si>
    <t>Colchoneta de ondas 4 ondas 1.20 x .65x .31</t>
  </si>
  <si>
    <t>C-572</t>
  </si>
  <si>
    <t>C-579</t>
  </si>
  <si>
    <t>Rodillo de vinipiel 90x45</t>
  </si>
  <si>
    <t>C-583</t>
  </si>
  <si>
    <t>Cubo de hule espuma forrado de vinipiel 60X60</t>
  </si>
  <si>
    <t>C-584</t>
  </si>
  <si>
    <t>C-601</t>
  </si>
  <si>
    <t xml:space="preserve">Trampolin con estructura en tubo de acero 91cm peso 100kg </t>
  </si>
  <si>
    <t>C-602</t>
  </si>
  <si>
    <t>C-603</t>
  </si>
  <si>
    <t>C-604</t>
  </si>
  <si>
    <t>Viga para equilibrio de vinipiel 30cmx2</t>
  </si>
  <si>
    <t>C-605</t>
  </si>
  <si>
    <t>C-606</t>
  </si>
  <si>
    <t>C-621</t>
  </si>
  <si>
    <t xml:space="preserve">Familia de muñecos sexuados </t>
  </si>
  <si>
    <t>C-660</t>
  </si>
  <si>
    <t>Juego didactico madera</t>
  </si>
  <si>
    <t>C-661</t>
  </si>
  <si>
    <t>Tabiques de equilibrio 7 piezas</t>
  </si>
  <si>
    <t>C-662</t>
  </si>
  <si>
    <t>C-670</t>
  </si>
  <si>
    <t>Sillas para mesa prescolar de colores</t>
  </si>
  <si>
    <t>C-671</t>
  </si>
  <si>
    <t>C-672</t>
  </si>
  <si>
    <t>C-673</t>
  </si>
  <si>
    <t>C-674</t>
  </si>
  <si>
    <t>C-675</t>
  </si>
  <si>
    <t>C-676</t>
  </si>
  <si>
    <t>C-677</t>
  </si>
  <si>
    <t>C-678</t>
  </si>
  <si>
    <t>C-679</t>
  </si>
  <si>
    <t>C-680</t>
  </si>
  <si>
    <t>C-681</t>
  </si>
  <si>
    <t>C-682</t>
  </si>
  <si>
    <t>C-683</t>
  </si>
  <si>
    <t>C-684</t>
  </si>
  <si>
    <t>C-685</t>
  </si>
  <si>
    <t>C-694</t>
  </si>
  <si>
    <t>No Break complete MT605 600VA 3000W</t>
  </si>
  <si>
    <t>C-696</t>
  </si>
  <si>
    <t>Gabriela Marisol Loera Gonzalez</t>
  </si>
  <si>
    <t>C-370</t>
  </si>
  <si>
    <t>DD-ADA-V3001 Disco Duro con capacidad de 1 Terabyte sata, Numero de serie: 112320092835 XEROLOGIX S A DE C V segun facura es interno</t>
  </si>
  <si>
    <t>C-700</t>
  </si>
  <si>
    <t>Escalera de tijera convertible de aluminio de 3mts</t>
  </si>
  <si>
    <t>C-695</t>
  </si>
  <si>
    <t xml:space="preserve">BODEGA AFUERA DAÑADO </t>
  </si>
  <si>
    <t>C-701</t>
  </si>
  <si>
    <t>Sistema de seguridad de 8 camaras bala ip 2 megapixeles lente de 2.8 mm, 15 camaras domo ip2 megapixeles lente de 2.8mm, DVR, rack</t>
  </si>
  <si>
    <t>A11106</t>
  </si>
  <si>
    <t>C-697</t>
  </si>
  <si>
    <t>caminadora electrica treo T605</t>
  </si>
  <si>
    <t>C-698</t>
  </si>
  <si>
    <t xml:space="preserve">entrenador de equilibrio </t>
  </si>
  <si>
    <t>C-699</t>
  </si>
  <si>
    <t>gato multiple</t>
  </si>
  <si>
    <t>cuadro por cuadro</t>
  </si>
  <si>
    <t xml:space="preserve">memoria de objetos </t>
  </si>
  <si>
    <t>bicicleta escaladora estatica</t>
  </si>
  <si>
    <t>espejo de pared con barra</t>
  </si>
  <si>
    <t>C-692</t>
  </si>
  <si>
    <t>Memoria MICRO SD KINSTON 64GB</t>
  </si>
  <si>
    <t>C-721</t>
  </si>
  <si>
    <t>donativo</t>
  </si>
  <si>
    <t>C-PEND</t>
  </si>
  <si>
    <t>Silla para mesa preescolar</t>
  </si>
  <si>
    <t>3AF076D04274</t>
  </si>
  <si>
    <t>Tunel de gusano</t>
  </si>
  <si>
    <t>Balancin</t>
  </si>
  <si>
    <t>Perrito primeros descubrimientos</t>
  </si>
  <si>
    <t>Set de bloques de 80 pzas</t>
  </si>
  <si>
    <t>Temporizador de burbujas</t>
  </si>
  <si>
    <t>Mega blocks de construccion</t>
  </si>
  <si>
    <t>Bocina  modelo BOC-857, portatil, bluetooth</t>
  </si>
  <si>
    <t>E78792BBF565</t>
  </si>
  <si>
    <t>NO Break cyberpower om900atlcd</t>
  </si>
  <si>
    <t>Checador de reconocimiento facial</t>
  </si>
  <si>
    <t>Bocina</t>
  </si>
  <si>
    <t>Taladro de 1/2 inhalambrico con bateria de litio Dewalt</t>
  </si>
  <si>
    <t>F1EC0982E4AE</t>
  </si>
  <si>
    <t>Ventilador de pedestal taurus de 18</t>
  </si>
  <si>
    <t>BEDAB2F0A951</t>
  </si>
  <si>
    <t>Afilador para tijeras</t>
  </si>
  <si>
    <t>Hicrolavadora truper</t>
  </si>
  <si>
    <t>16ee950b2bc5</t>
  </si>
  <si>
    <t>Aspiradora Truper</t>
  </si>
  <si>
    <t>Kit rotomartillo y destornillador inalambrico</t>
  </si>
  <si>
    <t>Compresor de aire pretul</t>
  </si>
  <si>
    <t>Probador de corriente Truper</t>
  </si>
  <si>
    <t>Sopladora Truper</t>
  </si>
  <si>
    <t>Escalera de tijera de 2 peldaños</t>
  </si>
  <si>
    <t>Anaquel metalico 1.90*84*45</t>
  </si>
  <si>
    <t>Laptop hp240 g8</t>
  </si>
  <si>
    <t>4144133e9a67</t>
  </si>
  <si>
    <t>Computadora hp280 sff g5</t>
  </si>
  <si>
    <t>Laptop Dell inspiron gaming g15</t>
  </si>
  <si>
    <t>Tablet Huawei matepad</t>
  </si>
  <si>
    <t>Proyector Benq mh733</t>
  </si>
  <si>
    <t>Videoproyector Epson power lite</t>
  </si>
  <si>
    <t>Ipad apple 9th gen</t>
  </si>
  <si>
    <t>Exhibidor tubular 8 charolas</t>
  </si>
  <si>
    <t>457fadca9w08</t>
  </si>
  <si>
    <t>Mesa para niños</t>
  </si>
  <si>
    <t>Mesa de preescolar de madera o polipropileno</t>
  </si>
  <si>
    <t>Balancin blando 12*30*60 cm</t>
  </si>
  <si>
    <t>Mesa sensorial montessori</t>
  </si>
  <si>
    <t>Enseñame a hablar</t>
  </si>
  <si>
    <t>Enseñame a hablar 2</t>
  </si>
  <si>
    <t>Bancos con altura e inclinacion ajustable</t>
  </si>
  <si>
    <t>Gimnasio etapas crece conmigo</t>
  </si>
  <si>
    <t>Mesa preescolar cuadrada de madera</t>
  </si>
  <si>
    <t>Mesa tablero abatible estructura sobre ruedas</t>
  </si>
  <si>
    <t>d00ac6aa797f</t>
  </si>
  <si>
    <t>Estante  longitud de 1.80</t>
  </si>
  <si>
    <t>Estante metalicas Galvanil</t>
  </si>
  <si>
    <t>Escalera</t>
  </si>
  <si>
    <t>Anaquel de 5 peldaños</t>
  </si>
  <si>
    <t>Sillon ejecutivo base metalica</t>
  </si>
  <si>
    <t>Estante de madera en color</t>
  </si>
  <si>
    <t>Estante para oficina</t>
  </si>
  <si>
    <t>Juguetero 9 entrepaños</t>
  </si>
  <si>
    <t xml:space="preserve">Escritorio secretarial </t>
  </si>
  <si>
    <t>Librero a piso 2 puertas</t>
  </si>
  <si>
    <t>Archivero 5 gavetas</t>
  </si>
  <si>
    <t>Gabinete gc 120</t>
  </si>
  <si>
    <t>Armario o locker con divisiones</t>
  </si>
  <si>
    <t>Sillon ejecutivo altura ajustable</t>
  </si>
  <si>
    <t>Exhibidor para traje de bombero</t>
  </si>
  <si>
    <t>estante de madera en color natural</t>
  </si>
  <si>
    <t>Pistola para pintar alta presion</t>
  </si>
  <si>
    <t>27C98FBADC31</t>
  </si>
  <si>
    <t>Sierra caladora Dewalt</t>
  </si>
  <si>
    <t>Mini esmeriladora antular</t>
  </si>
  <si>
    <t>Funda propiocepcion</t>
  </si>
  <si>
    <t>a05e14cab0ff16f9</t>
  </si>
  <si>
    <t>Guantes texturas</t>
  </si>
  <si>
    <t>Combo de 3 pelotas de cacahuate</t>
  </si>
  <si>
    <t>Pelota cacahuate 70*100</t>
  </si>
  <si>
    <t>puff forro vinipiel relleno grande</t>
  </si>
  <si>
    <t>hamaca lycra para suspension 2 puntos</t>
  </si>
  <si>
    <t>Columpio vestibular rodillo 1 x25</t>
  </si>
  <si>
    <t>columpio barra colgante</t>
  </si>
  <si>
    <t>columpio de disco 30x5</t>
  </si>
  <si>
    <t>columpio cabestrillo</t>
  </si>
  <si>
    <t>columpio rodillo colgante</t>
  </si>
  <si>
    <t>columpio discoflexor</t>
  </si>
  <si>
    <t>columpio colgante forma de red de telaraña</t>
  </si>
  <si>
    <t>barrilaco grande 120x100 en lona</t>
  </si>
  <si>
    <t>pelota 65 cms</t>
  </si>
  <si>
    <t>pelota 85 cm</t>
  </si>
  <si>
    <t>msd pelota de peso de .5 kgs</t>
  </si>
  <si>
    <t>msd pelota de peso de 1 kgs</t>
  </si>
  <si>
    <t>balancin juego de 2 pzas</t>
  </si>
  <si>
    <t>mancuernas 1 par c/u .5-1-1.5 kgs</t>
  </si>
  <si>
    <t>set de pelotas sensoriales</t>
  </si>
  <si>
    <t>twinstim 2da edicion</t>
  </si>
  <si>
    <t>chaleco de peso talla mediana</t>
  </si>
  <si>
    <t>escalera pliometrica de agilidad 6 mts</t>
  </si>
  <si>
    <t>colchon de agua individual</t>
  </si>
  <si>
    <t>base para colchon de agua individual</t>
  </si>
  <si>
    <t>caminadora electrica 4hp urbanfit</t>
  </si>
  <si>
    <t>pistola masajeadora de musculos 30v</t>
  </si>
  <si>
    <t>timon cromado</t>
  </si>
  <si>
    <t>Paneles solares</t>
  </si>
  <si>
    <t>612093766C6D</t>
  </si>
  <si>
    <t>Drone dji con estuche dji fpv</t>
  </si>
  <si>
    <t>5cc9c4d1120f</t>
  </si>
  <si>
    <t>Aire acondicionado MIRACLE 2 toneladas</t>
  </si>
  <si>
    <t>Equipo de sonido con 2 microfonos, mexcladora de canales bluetooth amplificador, 6 bocinas qsc 6.5 pulgadas</t>
  </si>
  <si>
    <t>Galaxy tab. Procesador 2.8,2.4 ghz 1.7 ghz</t>
  </si>
  <si>
    <t>7c3f9073f05f</t>
  </si>
  <si>
    <t>Ventilador de pedestal 18 pulg.</t>
  </si>
  <si>
    <t>Tablones plegables 1.80 de plastico patas abatibles</t>
  </si>
  <si>
    <t>Escalera pegable de 3 niveles con huella antideslizante</t>
  </si>
  <si>
    <t>1f6f4cfaac47</t>
  </si>
  <si>
    <t>BOOTH 360 con montura para celular y ipad diametro de la plataforma 97.5</t>
  </si>
  <si>
    <t>4eef6babc15f</t>
  </si>
  <si>
    <t xml:space="preserve">Toldo berlin 3x3 </t>
  </si>
  <si>
    <t>82ea2f76cee0</t>
  </si>
  <si>
    <t>Extintor de CO2 tipo bc 15 libras</t>
  </si>
  <si>
    <t>a321467525e6</t>
  </si>
  <si>
    <t>Kit  de alarma sismica con sonido oficial mexicano</t>
  </si>
  <si>
    <t>Estacion de alarma de emergencia convencional</t>
  </si>
  <si>
    <t>Disco externo de 1 T</t>
  </si>
  <si>
    <t>e1120b86f2a9</t>
  </si>
  <si>
    <t>Pelota cacahuate 60 cm</t>
  </si>
  <si>
    <t>83ad04a3d10d</t>
  </si>
  <si>
    <t>GD Compra : 435 Factura: DEBE6C69ACFE, 192 TERRAFORMANDO SA DE CV</t>
  </si>
  <si>
    <t>Set de polainas de .250, .500,.750 gramos</t>
  </si>
  <si>
    <t>Columpio hamaca vestibular capullo</t>
  </si>
  <si>
    <t>Equipo combinado nutek de dos canales de electrostimulacion independeintes</t>
  </si>
  <si>
    <t>Compresa electrica Physio care 120v 40 cm x 39 cm</t>
  </si>
  <si>
    <t>Bosu de 55cm</t>
  </si>
  <si>
    <t>Set de 5 pelotas bobath</t>
  </si>
  <si>
    <t>Trampoline de 40 pulgadas</t>
  </si>
  <si>
    <t>Enmicadora tamaño carta uso rudo</t>
  </si>
  <si>
    <t>597d469c7cb2</t>
  </si>
  <si>
    <t>Diablo de carga  para 100 kg, ruedas solidas</t>
  </si>
  <si>
    <t>F8EC97E28A2D</t>
  </si>
  <si>
    <t>Estetoscopio Classic</t>
  </si>
  <si>
    <t>DEBE6C69ACFE</t>
  </si>
  <si>
    <t>Esfingmomanometro aneroide adulto</t>
  </si>
  <si>
    <t>Esfingmomanometro digital</t>
  </si>
  <si>
    <t>Inventarios de agosto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</si>
</sst>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0" fillId="0" borderId="0" xfId="0" applyNumberFormat="1"/>
    <xf numFmtId="17" fontId="6" fillId="0" borderId="1" xfId="0" applyNumberFormat="1" applyFont="1" applyBorder="1"/>
    <xf numFmtId="17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1" fontId="8" fillId="0" borderId="1" xfId="0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4" fontId="10" fillId="3" borderId="3" xfId="2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/>
    <xf numFmtId="0" fontId="0" fillId="3" borderId="4" xfId="0" applyFill="1" applyBorder="1"/>
    <xf numFmtId="4" fontId="0" fillId="3" borderId="3" xfId="0" applyNumberForma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15" fontId="1" fillId="0" borderId="7" xfId="0" applyNumberFormat="1" applyFont="1" applyBorder="1"/>
    <xf numFmtId="164" fontId="1" fillId="0" borderId="7" xfId="1" applyFont="1" applyFill="1" applyBorder="1"/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/>
    <xf numFmtId="15" fontId="1" fillId="0" borderId="8" xfId="0" applyNumberFormat="1" applyFont="1" applyBorder="1"/>
    <xf numFmtId="164" fontId="1" fillId="0" borderId="8" xfId="1" applyFont="1" applyFill="1" applyBorder="1"/>
    <xf numFmtId="0" fontId="1" fillId="0" borderId="8" xfId="0" applyFont="1" applyBorder="1" applyAlignment="1">
      <alignment horizontal="center"/>
    </xf>
    <xf numFmtId="0" fontId="11" fillId="0" borderId="8" xfId="0" applyFont="1" applyBorder="1" applyProtection="1">
      <protection locked="0"/>
    </xf>
    <xf numFmtId="0" fontId="0" fillId="0" borderId="8" xfId="0" applyBorder="1"/>
    <xf numFmtId="0" fontId="1" fillId="0" borderId="8" xfId="0" applyFont="1" applyBorder="1" applyAlignment="1">
      <alignment wrapText="1"/>
    </xf>
    <xf numFmtId="164" fontId="1" fillId="0" borderId="8" xfId="1" applyFont="1" applyFill="1" applyBorder="1" applyAlignment="1">
      <alignment horizontal="center" vertical="center"/>
    </xf>
    <xf numFmtId="1" fontId="0" fillId="0" borderId="6" xfId="0" applyNumberFormat="1" applyBorder="1"/>
    <xf numFmtId="1" fontId="0" fillId="0" borderId="8" xfId="0" applyNumberFormat="1" applyBorder="1" applyAlignment="1">
      <alignment horizontal="center" vertical="center"/>
    </xf>
    <xf numFmtId="49" fontId="1" fillId="0" borderId="8" xfId="0" applyNumberFormat="1" applyFont="1" applyBorder="1"/>
    <xf numFmtId="49" fontId="1" fillId="0" borderId="8" xfId="0" applyNumberFormat="1" applyFont="1" applyBorder="1" applyAlignment="1">
      <alignment wrapText="1"/>
    </xf>
    <xf numFmtId="0" fontId="0" fillId="0" borderId="8" xfId="0" applyBorder="1" applyAlignment="1">
      <alignment wrapText="1"/>
    </xf>
    <xf numFmtId="0" fontId="12" fillId="0" borderId="8" xfId="0" applyFont="1" applyBorder="1" applyAlignment="1">
      <alignment horizontal="center" vertical="center"/>
    </xf>
    <xf numFmtId="0" fontId="0" fillId="0" borderId="9" xfId="0" applyBorder="1"/>
    <xf numFmtId="0" fontId="13" fillId="0" borderId="8" xfId="0" applyFont="1" applyBorder="1" applyAlignment="1">
      <alignment horizontal="center" vertical="center"/>
    </xf>
    <xf numFmtId="14" fontId="1" fillId="0" borderId="8" xfId="0" applyNumberFormat="1" applyFont="1" applyBorder="1"/>
    <xf numFmtId="4" fontId="1" fillId="0" borderId="8" xfId="0" applyNumberFormat="1" applyFont="1" applyBorder="1"/>
    <xf numFmtId="0" fontId="0" fillId="4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/>
    </xf>
    <xf numFmtId="44" fontId="1" fillId="0" borderId="8" xfId="0" applyNumberFormat="1" applyFont="1" applyBorder="1"/>
    <xf numFmtId="0" fontId="1" fillId="0" borderId="8" xfId="0" applyFont="1" applyBorder="1" applyAlignment="1">
      <alignment horizontal="left"/>
    </xf>
    <xf numFmtId="14" fontId="1" fillId="0" borderId="8" xfId="0" applyNumberFormat="1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44" fontId="0" fillId="0" borderId="8" xfId="0" applyNumberFormat="1" applyBorder="1"/>
    <xf numFmtId="0" fontId="14" fillId="0" borderId="6" xfId="0" applyFont="1" applyBorder="1"/>
    <xf numFmtId="0" fontId="1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/>
    <xf numFmtId="164" fontId="1" fillId="0" borderId="8" xfId="1" applyFill="1" applyBorder="1"/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4" borderId="0" xfId="0" applyFill="1"/>
    <xf numFmtId="0" fontId="1" fillId="0" borderId="0" xfId="0" applyFont="1"/>
    <xf numFmtId="4" fontId="0" fillId="0" borderId="8" xfId="0" applyNumberFormat="1" applyBorder="1"/>
    <xf numFmtId="14" fontId="0" fillId="0" borderId="8" xfId="0" applyNumberFormat="1" applyBorder="1"/>
    <xf numFmtId="0" fontId="0" fillId="0" borderId="5" xfId="0" applyBorder="1"/>
    <xf numFmtId="4" fontId="0" fillId="0" borderId="8" xfId="0" applyNumberFormat="1" applyBorder="1" applyAlignment="1">
      <alignment horizontal="center" vertical="center"/>
    </xf>
    <xf numFmtId="0" fontId="0" fillId="0" borderId="5" xfId="0" applyBorder="1" applyProtection="1">
      <protection locked="0"/>
    </xf>
    <xf numFmtId="14" fontId="0" fillId="0" borderId="8" xfId="0" applyNumberFormat="1" applyBorder="1" applyAlignment="1">
      <alignment horizontal="center" vertical="center"/>
    </xf>
    <xf numFmtId="0" fontId="0" fillId="5" borderId="0" xfId="0" applyFill="1"/>
    <xf numFmtId="0" fontId="0" fillId="5" borderId="8" xfId="0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 vertical="center"/>
    </xf>
    <xf numFmtId="4" fontId="0" fillId="5" borderId="8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8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4" fontId="0" fillId="6" borderId="8" xfId="0" applyNumberFormat="1" applyFill="1" applyBorder="1" applyAlignment="1">
      <alignment horizontal="center" vertical="center"/>
    </xf>
    <xf numFmtId="4" fontId="0" fillId="6" borderId="8" xfId="0" applyNumberFormat="1" applyFill="1" applyBorder="1" applyAlignment="1">
      <alignment horizontal="center" vertical="center"/>
    </xf>
    <xf numFmtId="0" fontId="0" fillId="6" borderId="0" xfId="0" applyFill="1"/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6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7" borderId="0" xfId="0" applyNumberFormat="1" applyFill="1" applyAlignment="1">
      <alignment horizontal="center" vertical="center"/>
    </xf>
    <xf numFmtId="0" fontId="0" fillId="0" borderId="0" xfId="0" applyAlignment="1">
      <alignment vertical="center" wrapText="1"/>
    </xf>
    <xf numFmtId="4" fontId="0" fillId="2" borderId="0" xfId="0" applyNumberFormat="1" applyFill="1"/>
    <xf numFmtId="4" fontId="0" fillId="8" borderId="0" xfId="0" applyNumberFormat="1" applyFill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E0473A03-1C57-423A-B059-346850E03DE9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60C0-5DD0-4DE5-A7E9-FAFFC6405DD4}">
  <sheetPr codeName="Hoja2">
    <pageSetUpPr fitToPage="1"/>
  </sheetPr>
  <dimension ref="A1:Q658"/>
  <sheetViews>
    <sheetView tabSelected="1" zoomScale="85" zoomScaleNormal="85" workbookViewId="0">
      <pane ySplit="8" topLeftCell="A539" activePane="bottomLeft" state="frozen"/>
      <selection pane="bottomLeft" activeCell="A4" sqref="A4:M4"/>
    </sheetView>
  </sheetViews>
  <sheetFormatPr baseColWidth="10" defaultRowHeight="15" customHeight="1" x14ac:dyDescent="0.25"/>
  <cols>
    <col min="1" max="1" width="11.7109375" customWidth="1"/>
    <col min="2" max="2" width="15.28515625" hidden="1" customWidth="1"/>
    <col min="3" max="3" width="13.5703125" style="1" customWidth="1"/>
    <col min="4" max="4" width="60.28515625" style="1" customWidth="1"/>
    <col min="5" max="5" width="8.5703125" style="1" customWidth="1"/>
    <col min="6" max="6" width="28" style="1" customWidth="1"/>
    <col min="7" max="7" width="19" style="1" customWidth="1"/>
    <col min="8" max="8" width="13.5703125" style="1" customWidth="1"/>
    <col min="9" max="9" width="19" style="3" customWidth="1"/>
    <col min="10" max="12" width="9.140625" style="1" customWidth="1"/>
    <col min="13" max="13" width="41.42578125" style="1" customWidth="1"/>
    <col min="14" max="14" width="11.85546875" bestFit="1" customWidth="1"/>
    <col min="15" max="15" width="14.140625" customWidth="1"/>
  </cols>
  <sheetData>
    <row r="1" spans="1:15" ht="15" hidden="1" customHeight="1" x14ac:dyDescent="0.25">
      <c r="A1">
        <v>98</v>
      </c>
      <c r="F1" s="2"/>
      <c r="G1" s="1" t="s">
        <v>0</v>
      </c>
    </row>
    <row r="2" spans="1:15" ht="30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25.15" customHeight="1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24.6" customHeight="1" x14ac:dyDescent="0.25">
      <c r="A4" s="6" t="s">
        <v>1107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O4" s="8"/>
    </row>
    <row r="5" spans="1:15" ht="2.25" customHeight="1" x14ac:dyDescent="0.3">
      <c r="A5" s="9"/>
      <c r="B5" s="9"/>
      <c r="C5" s="10"/>
      <c r="D5" s="10"/>
      <c r="E5" s="10"/>
      <c r="F5" s="10"/>
      <c r="G5" s="10"/>
      <c r="H5" s="10"/>
      <c r="J5" s="11"/>
      <c r="K5" s="10"/>
      <c r="L5" s="10"/>
      <c r="O5" s="12"/>
    </row>
    <row r="6" spans="1:15" ht="21.75" thickBot="1" x14ac:dyDescent="0.35">
      <c r="A6" s="13"/>
      <c r="B6" s="13"/>
      <c r="C6" s="14"/>
      <c r="D6" s="15"/>
      <c r="E6" s="15"/>
      <c r="F6" s="16"/>
      <c r="G6" s="17" t="s">
        <v>2</v>
      </c>
      <c r="H6" s="17"/>
      <c r="I6" s="18">
        <f>SUMIF(A:A,"C-*",I:I)</f>
        <v>5573127.5740000056</v>
      </c>
      <c r="J6" s="19">
        <f>COUNTA(J9:J1048576)</f>
        <v>639</v>
      </c>
      <c r="K6" s="19">
        <f>COUNTA(K9:K1048576)</f>
        <v>1</v>
      </c>
      <c r="L6" s="19">
        <f>COUNTA(L9:L1048576)</f>
        <v>7</v>
      </c>
      <c r="N6" s="12"/>
    </row>
    <row r="7" spans="1:15" ht="28.9" customHeight="1" thickBot="1" x14ac:dyDescent="0.3">
      <c r="A7" s="20" t="s">
        <v>3</v>
      </c>
      <c r="B7" s="21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3" t="s">
        <v>11</v>
      </c>
      <c r="J7" s="22" t="s">
        <v>12</v>
      </c>
      <c r="K7" s="24"/>
      <c r="L7" s="24"/>
      <c r="M7" s="22" t="s">
        <v>13</v>
      </c>
    </row>
    <row r="8" spans="1:15" ht="24.75" customHeight="1" thickBot="1" x14ac:dyDescent="0.3">
      <c r="A8" s="25"/>
      <c r="B8" s="26"/>
      <c r="C8" s="24"/>
      <c r="D8" s="22"/>
      <c r="E8" s="24"/>
      <c r="F8" s="24"/>
      <c r="G8" s="24"/>
      <c r="H8" s="24"/>
      <c r="I8" s="27"/>
      <c r="J8" s="28" t="s">
        <v>14</v>
      </c>
      <c r="K8" s="28" t="s">
        <v>15</v>
      </c>
      <c r="L8" s="28" t="s">
        <v>16</v>
      </c>
      <c r="M8" s="24"/>
    </row>
    <row r="9" spans="1:15" ht="30" x14ac:dyDescent="0.25">
      <c r="A9" s="29" t="s">
        <v>17</v>
      </c>
      <c r="B9" s="30"/>
      <c r="C9" s="31">
        <v>5151</v>
      </c>
      <c r="D9" s="32" t="s">
        <v>18</v>
      </c>
      <c r="E9" s="31">
        <v>1</v>
      </c>
      <c r="F9" s="33" t="s">
        <v>19</v>
      </c>
      <c r="G9" s="34" t="s">
        <v>20</v>
      </c>
      <c r="H9" s="35">
        <v>41843</v>
      </c>
      <c r="I9" s="36">
        <v>8108.4</v>
      </c>
      <c r="J9" s="37" t="s">
        <v>21</v>
      </c>
      <c r="K9" s="34"/>
      <c r="L9" s="34"/>
      <c r="M9" s="38" t="s">
        <v>22</v>
      </c>
      <c r="N9" s="39"/>
      <c r="O9" s="40"/>
    </row>
    <row r="10" spans="1:15" ht="30" x14ac:dyDescent="0.25">
      <c r="A10" s="29" t="s">
        <v>23</v>
      </c>
      <c r="B10" s="30"/>
      <c r="C10" s="41">
        <v>5151</v>
      </c>
      <c r="D10" s="42" t="s">
        <v>24</v>
      </c>
      <c r="E10" s="41">
        <v>1</v>
      </c>
      <c r="F10" s="43" t="s">
        <v>25</v>
      </c>
      <c r="G10" s="43" t="s">
        <v>20</v>
      </c>
      <c r="H10" s="44">
        <v>41843</v>
      </c>
      <c r="I10" s="45">
        <v>8108.4</v>
      </c>
      <c r="J10" s="46" t="s">
        <v>21</v>
      </c>
      <c r="K10" s="43"/>
      <c r="L10" s="43"/>
      <c r="M10" s="47" t="s">
        <v>26</v>
      </c>
      <c r="N10" s="39"/>
      <c r="O10" s="40"/>
    </row>
    <row r="11" spans="1:15" x14ac:dyDescent="0.25">
      <c r="A11" s="29" t="s">
        <v>27</v>
      </c>
      <c r="B11" s="30"/>
      <c r="C11" s="41">
        <v>5151</v>
      </c>
      <c r="D11" s="42" t="s">
        <v>28</v>
      </c>
      <c r="E11" s="41">
        <v>1</v>
      </c>
      <c r="F11" s="48" t="s">
        <v>29</v>
      </c>
      <c r="G11" s="43">
        <v>435</v>
      </c>
      <c r="H11" s="44">
        <v>41843</v>
      </c>
      <c r="I11" s="45">
        <v>2644.8</v>
      </c>
      <c r="J11" s="46" t="s">
        <v>21</v>
      </c>
      <c r="K11" s="43"/>
      <c r="L11" s="43"/>
      <c r="M11" s="48" t="s">
        <v>30</v>
      </c>
      <c r="N11" s="39"/>
      <c r="O11" s="40"/>
    </row>
    <row r="12" spans="1:15" ht="30" x14ac:dyDescent="0.25">
      <c r="A12" s="29" t="s">
        <v>31</v>
      </c>
      <c r="B12" s="30"/>
      <c r="C12" s="41">
        <v>5151</v>
      </c>
      <c r="D12" s="42" t="s">
        <v>32</v>
      </c>
      <c r="E12" s="41">
        <v>1</v>
      </c>
      <c r="F12" s="49" t="s">
        <v>33</v>
      </c>
      <c r="G12" s="43" t="s">
        <v>20</v>
      </c>
      <c r="H12" s="44">
        <v>41843</v>
      </c>
      <c r="I12" s="45">
        <v>6716.4</v>
      </c>
      <c r="J12" s="46" t="s">
        <v>21</v>
      </c>
      <c r="K12" s="43"/>
      <c r="L12" s="43"/>
      <c r="M12" s="48" t="s">
        <v>34</v>
      </c>
      <c r="N12" s="39"/>
      <c r="O12" s="40"/>
    </row>
    <row r="13" spans="1:15" x14ac:dyDescent="0.25">
      <c r="A13" s="29" t="s">
        <v>35</v>
      </c>
      <c r="B13" s="30"/>
      <c r="C13" s="41">
        <v>5151</v>
      </c>
      <c r="D13" s="42" t="s">
        <v>36</v>
      </c>
      <c r="E13" s="41">
        <v>1</v>
      </c>
      <c r="F13" s="49" t="s">
        <v>33</v>
      </c>
      <c r="G13" s="43" t="s">
        <v>20</v>
      </c>
      <c r="H13" s="44">
        <v>41843</v>
      </c>
      <c r="I13" s="45">
        <v>6716.4</v>
      </c>
      <c r="J13" s="46" t="s">
        <v>21</v>
      </c>
      <c r="K13" s="43"/>
      <c r="L13" s="43"/>
      <c r="M13" s="43" t="s">
        <v>37</v>
      </c>
      <c r="N13" s="39"/>
      <c r="O13" s="40"/>
    </row>
    <row r="14" spans="1:15" x14ac:dyDescent="0.25">
      <c r="A14" s="29" t="s">
        <v>38</v>
      </c>
      <c r="B14" s="30"/>
      <c r="C14" s="41">
        <v>5151</v>
      </c>
      <c r="D14" s="42" t="s">
        <v>39</v>
      </c>
      <c r="E14" s="41">
        <v>1</v>
      </c>
      <c r="F14" s="49" t="s">
        <v>33</v>
      </c>
      <c r="G14" s="43" t="s">
        <v>20</v>
      </c>
      <c r="H14" s="44">
        <v>41843</v>
      </c>
      <c r="I14" s="45">
        <v>6716.4</v>
      </c>
      <c r="J14" s="46" t="s">
        <v>21</v>
      </c>
      <c r="K14" s="43"/>
      <c r="L14" s="43"/>
      <c r="M14" s="48" t="s">
        <v>40</v>
      </c>
      <c r="N14" s="39"/>
      <c r="O14" s="40"/>
    </row>
    <row r="15" spans="1:15" x14ac:dyDescent="0.25">
      <c r="A15" s="29" t="s">
        <v>41</v>
      </c>
      <c r="B15" s="30"/>
      <c r="C15" s="41">
        <v>5151</v>
      </c>
      <c r="D15" s="42" t="s">
        <v>42</v>
      </c>
      <c r="E15" s="41">
        <v>1</v>
      </c>
      <c r="F15" s="48" t="s">
        <v>43</v>
      </c>
      <c r="G15" s="43">
        <v>435</v>
      </c>
      <c r="H15" s="44">
        <v>41843</v>
      </c>
      <c r="I15" s="45">
        <v>10056.040000000001</v>
      </c>
      <c r="J15" s="46" t="s">
        <v>21</v>
      </c>
      <c r="K15" s="43"/>
      <c r="L15" s="43"/>
      <c r="M15" s="48" t="s">
        <v>44</v>
      </c>
      <c r="N15" s="39"/>
      <c r="O15" s="40"/>
    </row>
    <row r="16" spans="1:15" x14ac:dyDescent="0.25">
      <c r="A16" s="29" t="s">
        <v>45</v>
      </c>
      <c r="B16" s="30"/>
      <c r="C16" s="41">
        <v>5151</v>
      </c>
      <c r="D16" s="42" t="s">
        <v>46</v>
      </c>
      <c r="E16" s="41">
        <v>1</v>
      </c>
      <c r="F16" s="49" t="s">
        <v>19</v>
      </c>
      <c r="G16" s="43" t="s">
        <v>47</v>
      </c>
      <c r="H16" s="44">
        <v>42306</v>
      </c>
      <c r="I16" s="50">
        <v>10369.36</v>
      </c>
      <c r="J16" s="46" t="s">
        <v>21</v>
      </c>
      <c r="K16" s="43"/>
      <c r="L16" s="43"/>
      <c r="M16" s="48" t="s">
        <v>48</v>
      </c>
      <c r="N16" s="39"/>
      <c r="O16" s="40"/>
    </row>
    <row r="17" spans="1:15" x14ac:dyDescent="0.25">
      <c r="A17" s="29" t="s">
        <v>49</v>
      </c>
      <c r="B17" s="51"/>
      <c r="C17" s="52">
        <v>5151</v>
      </c>
      <c r="D17" s="42" t="s">
        <v>50</v>
      </c>
      <c r="E17" s="41">
        <v>1</v>
      </c>
      <c r="F17" s="49" t="s">
        <v>19</v>
      </c>
      <c r="G17" s="43" t="s">
        <v>47</v>
      </c>
      <c r="H17" s="44">
        <v>42306</v>
      </c>
      <c r="I17" s="50">
        <v>0</v>
      </c>
      <c r="J17" s="46" t="s">
        <v>21</v>
      </c>
      <c r="K17" s="43"/>
      <c r="L17" s="43"/>
      <c r="M17" s="48" t="s">
        <v>48</v>
      </c>
      <c r="N17" s="39"/>
      <c r="O17" s="40"/>
    </row>
    <row r="18" spans="1:15" x14ac:dyDescent="0.25">
      <c r="A18" s="29" t="s">
        <v>51</v>
      </c>
      <c r="B18" s="30"/>
      <c r="C18" s="41">
        <v>5151</v>
      </c>
      <c r="D18" s="41" t="s">
        <v>52</v>
      </c>
      <c r="E18" s="41">
        <v>1</v>
      </c>
      <c r="F18" s="49" t="s">
        <v>19</v>
      </c>
      <c r="G18" s="43" t="s">
        <v>47</v>
      </c>
      <c r="H18" s="44">
        <v>42306</v>
      </c>
      <c r="I18" s="50">
        <v>10369.36</v>
      </c>
      <c r="J18" s="46" t="s">
        <v>21</v>
      </c>
      <c r="K18" s="43"/>
      <c r="L18" s="43"/>
      <c r="M18" s="48" t="s">
        <v>53</v>
      </c>
      <c r="N18" s="39"/>
      <c r="O18" s="40"/>
    </row>
    <row r="19" spans="1:15" x14ac:dyDescent="0.25">
      <c r="A19" s="29" t="s">
        <v>54</v>
      </c>
      <c r="B19" s="30"/>
      <c r="C19" s="41">
        <v>5151</v>
      </c>
      <c r="D19" s="41" t="s">
        <v>55</v>
      </c>
      <c r="E19" s="41">
        <v>1</v>
      </c>
      <c r="F19" s="49" t="s">
        <v>19</v>
      </c>
      <c r="G19" s="43" t="s">
        <v>47</v>
      </c>
      <c r="H19" s="44">
        <v>42306</v>
      </c>
      <c r="I19" s="50">
        <v>0</v>
      </c>
      <c r="J19" s="46" t="s">
        <v>21</v>
      </c>
      <c r="K19" s="43"/>
      <c r="L19" s="43"/>
      <c r="M19" s="48" t="s">
        <v>53</v>
      </c>
      <c r="N19" s="39"/>
      <c r="O19" s="40"/>
    </row>
    <row r="20" spans="1:15" ht="10.9" customHeight="1" x14ac:dyDescent="0.25">
      <c r="A20" s="29" t="s">
        <v>56</v>
      </c>
      <c r="B20" s="30"/>
      <c r="C20" s="41">
        <v>5151</v>
      </c>
      <c r="D20" s="41" t="s">
        <v>57</v>
      </c>
      <c r="E20" s="41">
        <v>1</v>
      </c>
      <c r="F20" s="49" t="s">
        <v>19</v>
      </c>
      <c r="G20" s="43" t="s">
        <v>58</v>
      </c>
      <c r="H20" s="44">
        <v>42306</v>
      </c>
      <c r="I20" s="45">
        <v>290</v>
      </c>
      <c r="J20" s="46" t="s">
        <v>21</v>
      </c>
      <c r="K20" s="43"/>
      <c r="L20" s="43"/>
      <c r="M20" s="48" t="s">
        <v>53</v>
      </c>
      <c r="N20" s="39"/>
      <c r="O20" s="40"/>
    </row>
    <row r="21" spans="1:15" x14ac:dyDescent="0.25">
      <c r="A21" s="29" t="s">
        <v>59</v>
      </c>
      <c r="B21" s="30"/>
      <c r="C21" s="41">
        <v>5151</v>
      </c>
      <c r="D21" s="42" t="s">
        <v>60</v>
      </c>
      <c r="E21" s="41">
        <v>1</v>
      </c>
      <c r="F21" s="48" t="s">
        <v>61</v>
      </c>
      <c r="G21" s="43" t="s">
        <v>47</v>
      </c>
      <c r="H21" s="44">
        <v>42306</v>
      </c>
      <c r="I21" s="50">
        <v>10369.36</v>
      </c>
      <c r="J21" s="46" t="s">
        <v>21</v>
      </c>
      <c r="K21" s="43"/>
      <c r="L21" s="43"/>
      <c r="M21" s="48" t="s">
        <v>62</v>
      </c>
      <c r="N21" s="39"/>
      <c r="O21" s="40"/>
    </row>
    <row r="22" spans="1:15" x14ac:dyDescent="0.25">
      <c r="A22" s="29" t="s">
        <v>63</v>
      </c>
      <c r="B22" s="30"/>
      <c r="C22" s="41">
        <v>5151</v>
      </c>
      <c r="D22" s="42" t="s">
        <v>64</v>
      </c>
      <c r="E22" s="41">
        <v>1</v>
      </c>
      <c r="F22" s="48" t="s">
        <v>65</v>
      </c>
      <c r="G22" s="43" t="s">
        <v>47</v>
      </c>
      <c r="H22" s="44">
        <v>42306</v>
      </c>
      <c r="I22" s="50">
        <v>0</v>
      </c>
      <c r="J22" s="46" t="s">
        <v>21</v>
      </c>
      <c r="K22" s="43"/>
      <c r="L22" s="43"/>
      <c r="M22" s="48" t="s">
        <v>62</v>
      </c>
      <c r="N22" s="39"/>
      <c r="O22" s="40"/>
    </row>
    <row r="23" spans="1:15" x14ac:dyDescent="0.25">
      <c r="A23" s="29" t="s">
        <v>66</v>
      </c>
      <c r="B23" s="30"/>
      <c r="C23" s="41">
        <v>5151</v>
      </c>
      <c r="D23" s="41" t="s">
        <v>67</v>
      </c>
      <c r="E23" s="41">
        <v>1</v>
      </c>
      <c r="F23" s="43" t="s">
        <v>68</v>
      </c>
      <c r="G23" s="43" t="s">
        <v>58</v>
      </c>
      <c r="H23" s="44">
        <v>42306</v>
      </c>
      <c r="I23" s="45">
        <v>290</v>
      </c>
      <c r="J23" s="46" t="s">
        <v>21</v>
      </c>
      <c r="K23" s="43"/>
      <c r="L23" s="43"/>
      <c r="M23" s="43" t="s">
        <v>69</v>
      </c>
      <c r="N23" s="39"/>
      <c r="O23" s="40"/>
    </row>
    <row r="24" spans="1:15" x14ac:dyDescent="0.25">
      <c r="A24" s="29" t="s">
        <v>70</v>
      </c>
      <c r="B24" s="30"/>
      <c r="C24" s="41">
        <v>5151</v>
      </c>
      <c r="D24" s="42" t="s">
        <v>71</v>
      </c>
      <c r="E24" s="41">
        <v>1</v>
      </c>
      <c r="F24" s="43" t="s">
        <v>29</v>
      </c>
      <c r="G24" s="43" t="s">
        <v>47</v>
      </c>
      <c r="H24" s="44">
        <v>42306</v>
      </c>
      <c r="I24" s="50">
        <v>9081.75</v>
      </c>
      <c r="J24" s="46" t="s">
        <v>21</v>
      </c>
      <c r="K24" s="43"/>
      <c r="L24" s="43"/>
      <c r="M24" s="48" t="s">
        <v>30</v>
      </c>
      <c r="N24" s="39"/>
      <c r="O24" s="40"/>
    </row>
    <row r="25" spans="1:15" x14ac:dyDescent="0.25">
      <c r="A25" s="29" t="s">
        <v>72</v>
      </c>
      <c r="B25" s="30"/>
      <c r="C25" s="41">
        <v>5151</v>
      </c>
      <c r="D25" s="42" t="s">
        <v>73</v>
      </c>
      <c r="E25" s="41">
        <v>1</v>
      </c>
      <c r="F25" s="43" t="s">
        <v>29</v>
      </c>
      <c r="G25" s="43" t="s">
        <v>47</v>
      </c>
      <c r="H25" s="44">
        <v>42306</v>
      </c>
      <c r="I25" s="50">
        <v>0</v>
      </c>
      <c r="J25" s="46" t="s">
        <v>21</v>
      </c>
      <c r="K25" s="43"/>
      <c r="L25" s="43"/>
      <c r="M25" s="48" t="s">
        <v>30</v>
      </c>
      <c r="N25" s="39"/>
      <c r="O25" s="40"/>
    </row>
    <row r="26" spans="1:15" x14ac:dyDescent="0.25">
      <c r="A26" s="29" t="s">
        <v>74</v>
      </c>
      <c r="B26" s="30"/>
      <c r="C26" s="41">
        <v>5151</v>
      </c>
      <c r="D26" s="41" t="s">
        <v>75</v>
      </c>
      <c r="E26" s="41">
        <v>1</v>
      </c>
      <c r="F26" s="43" t="s">
        <v>29</v>
      </c>
      <c r="G26" s="43" t="s">
        <v>58</v>
      </c>
      <c r="H26" s="44">
        <v>42306</v>
      </c>
      <c r="I26" s="45">
        <v>290</v>
      </c>
      <c r="J26" s="46" t="s">
        <v>21</v>
      </c>
      <c r="K26" s="43"/>
      <c r="L26" s="43"/>
      <c r="M26" s="48" t="s">
        <v>30</v>
      </c>
      <c r="N26" s="39"/>
      <c r="O26" s="40"/>
    </row>
    <row r="27" spans="1:15" x14ac:dyDescent="0.25">
      <c r="A27" s="29" t="s">
        <v>76</v>
      </c>
      <c r="B27" s="30"/>
      <c r="C27" s="41">
        <v>5151</v>
      </c>
      <c r="D27" s="42" t="s">
        <v>77</v>
      </c>
      <c r="E27" s="41">
        <v>1</v>
      </c>
      <c r="F27" s="48" t="s">
        <v>78</v>
      </c>
      <c r="G27" s="43" t="s">
        <v>47</v>
      </c>
      <c r="H27" s="44">
        <v>42306</v>
      </c>
      <c r="I27" s="45">
        <v>9876.35</v>
      </c>
      <c r="J27" s="46" t="s">
        <v>21</v>
      </c>
      <c r="K27" s="43"/>
      <c r="L27" s="43"/>
      <c r="M27" s="48"/>
      <c r="N27" s="39"/>
      <c r="O27" s="40"/>
    </row>
    <row r="28" spans="1:15" x14ac:dyDescent="0.25">
      <c r="A28" s="29" t="s">
        <v>79</v>
      </c>
      <c r="B28" s="30"/>
      <c r="C28" s="41">
        <v>5151</v>
      </c>
      <c r="D28" s="42" t="s">
        <v>80</v>
      </c>
      <c r="E28" s="41">
        <v>1</v>
      </c>
      <c r="F28" s="53" t="s">
        <v>25</v>
      </c>
      <c r="G28" s="43" t="s">
        <v>47</v>
      </c>
      <c r="H28" s="44">
        <v>42306</v>
      </c>
      <c r="I28" s="45">
        <v>14952.4</v>
      </c>
      <c r="J28" s="46" t="s">
        <v>21</v>
      </c>
      <c r="K28" s="43"/>
      <c r="L28" s="43"/>
      <c r="M28" s="47" t="s">
        <v>26</v>
      </c>
      <c r="N28" s="39"/>
      <c r="O28" s="40"/>
    </row>
    <row r="29" spans="1:15" x14ac:dyDescent="0.25">
      <c r="A29" s="29" t="s">
        <v>81</v>
      </c>
      <c r="B29" s="30"/>
      <c r="C29" s="41">
        <v>5151</v>
      </c>
      <c r="D29" s="42" t="s">
        <v>82</v>
      </c>
      <c r="E29" s="41">
        <v>1</v>
      </c>
      <c r="F29" s="53" t="s">
        <v>25</v>
      </c>
      <c r="G29" s="43" t="s">
        <v>47</v>
      </c>
      <c r="H29" s="44">
        <v>42306</v>
      </c>
      <c r="I29" s="45">
        <v>4408</v>
      </c>
      <c r="J29" s="46" t="s">
        <v>21</v>
      </c>
      <c r="K29" s="43"/>
      <c r="L29" s="43"/>
      <c r="M29" s="47" t="s">
        <v>26</v>
      </c>
      <c r="N29" s="39"/>
      <c r="O29" s="40"/>
    </row>
    <row r="30" spans="1:15" ht="30" x14ac:dyDescent="0.25">
      <c r="A30" s="29" t="s">
        <v>83</v>
      </c>
      <c r="B30" s="30"/>
      <c r="C30" s="41">
        <v>5151</v>
      </c>
      <c r="D30" s="42" t="s">
        <v>84</v>
      </c>
      <c r="E30" s="41">
        <v>1</v>
      </c>
      <c r="F30" s="53" t="s">
        <v>25</v>
      </c>
      <c r="G30" s="43" t="s">
        <v>47</v>
      </c>
      <c r="H30" s="44">
        <v>42306</v>
      </c>
      <c r="I30" s="45">
        <v>1624</v>
      </c>
      <c r="J30" s="46" t="s">
        <v>21</v>
      </c>
      <c r="K30" s="43"/>
      <c r="L30" s="43"/>
      <c r="M30" s="47" t="s">
        <v>26</v>
      </c>
      <c r="N30" s="39"/>
      <c r="O30" s="40"/>
    </row>
    <row r="31" spans="1:15" x14ac:dyDescent="0.25">
      <c r="A31" s="29" t="s">
        <v>85</v>
      </c>
      <c r="B31" s="30"/>
      <c r="C31" s="41">
        <v>5151</v>
      </c>
      <c r="D31" s="42" t="s">
        <v>86</v>
      </c>
      <c r="E31" s="41">
        <v>1</v>
      </c>
      <c r="F31" s="54" t="s">
        <v>19</v>
      </c>
      <c r="G31" s="43" t="s">
        <v>47</v>
      </c>
      <c r="H31" s="44">
        <v>42306</v>
      </c>
      <c r="I31" s="45">
        <v>290</v>
      </c>
      <c r="J31" s="46" t="s">
        <v>21</v>
      </c>
      <c r="K31" s="43"/>
      <c r="L31" s="43"/>
      <c r="M31" s="48" t="s">
        <v>22</v>
      </c>
      <c r="N31" s="39"/>
      <c r="O31" s="40"/>
    </row>
    <row r="32" spans="1:15" x14ac:dyDescent="0.25">
      <c r="A32" s="29" t="s">
        <v>87</v>
      </c>
      <c r="B32" s="30"/>
      <c r="C32" s="41">
        <v>5111</v>
      </c>
      <c r="D32" s="42" t="s">
        <v>88</v>
      </c>
      <c r="E32" s="41">
        <v>10</v>
      </c>
      <c r="F32" s="43" t="s">
        <v>25</v>
      </c>
      <c r="G32" s="43" t="s">
        <v>89</v>
      </c>
      <c r="H32" s="44">
        <v>41972</v>
      </c>
      <c r="I32" s="45">
        <v>4141.2</v>
      </c>
      <c r="J32" s="46" t="s">
        <v>21</v>
      </c>
      <c r="K32" s="43"/>
      <c r="L32" s="43"/>
      <c r="M32" s="47" t="s">
        <v>26</v>
      </c>
      <c r="N32" s="39"/>
      <c r="O32" s="40"/>
    </row>
    <row r="33" spans="1:15" x14ac:dyDescent="0.25">
      <c r="A33" s="29" t="s">
        <v>90</v>
      </c>
      <c r="B33" s="30"/>
      <c r="C33" s="41">
        <v>5111</v>
      </c>
      <c r="D33" s="41" t="s">
        <v>91</v>
      </c>
      <c r="E33" s="41">
        <v>1</v>
      </c>
      <c r="F33" s="48" t="s">
        <v>92</v>
      </c>
      <c r="G33" s="43" t="s">
        <v>89</v>
      </c>
      <c r="H33" s="44">
        <v>41972</v>
      </c>
      <c r="I33" s="45">
        <v>777.2</v>
      </c>
      <c r="J33" s="46" t="s">
        <v>21</v>
      </c>
      <c r="K33" s="43"/>
      <c r="L33" s="43"/>
      <c r="M33" s="48" t="s">
        <v>93</v>
      </c>
      <c r="N33" s="39"/>
      <c r="O33" s="40"/>
    </row>
    <row r="34" spans="1:15" x14ac:dyDescent="0.25">
      <c r="A34" s="29" t="s">
        <v>94</v>
      </c>
      <c r="B34" s="30"/>
      <c r="C34" s="41">
        <v>5111</v>
      </c>
      <c r="D34" s="42" t="s">
        <v>95</v>
      </c>
      <c r="E34" s="41">
        <v>1</v>
      </c>
      <c r="F34" s="43" t="s">
        <v>25</v>
      </c>
      <c r="G34" s="43" t="s">
        <v>89</v>
      </c>
      <c r="H34" s="44"/>
      <c r="I34" s="45">
        <v>4454.3999999999996</v>
      </c>
      <c r="J34" s="46" t="s">
        <v>21</v>
      </c>
      <c r="K34" s="46"/>
      <c r="L34" s="43"/>
      <c r="M34" s="47" t="s">
        <v>26</v>
      </c>
      <c r="N34" s="39"/>
      <c r="O34" s="40"/>
    </row>
    <row r="35" spans="1:15" x14ac:dyDescent="0.25">
      <c r="A35" s="29" t="s">
        <v>96</v>
      </c>
      <c r="B35" s="30"/>
      <c r="C35" s="41">
        <v>5111</v>
      </c>
      <c r="D35" s="41" t="s">
        <v>97</v>
      </c>
      <c r="E35" s="41">
        <v>1</v>
      </c>
      <c r="F35" s="43" t="s">
        <v>25</v>
      </c>
      <c r="G35" s="43" t="s">
        <v>89</v>
      </c>
      <c r="H35" s="44">
        <v>41972</v>
      </c>
      <c r="I35" s="45">
        <v>2842</v>
      </c>
      <c r="J35" s="46" t="s">
        <v>21</v>
      </c>
      <c r="K35" s="43"/>
      <c r="L35" s="43"/>
      <c r="M35" s="47" t="s">
        <v>26</v>
      </c>
      <c r="N35" s="39"/>
      <c r="O35" s="40"/>
    </row>
    <row r="36" spans="1:15" x14ac:dyDescent="0.25">
      <c r="A36" s="29" t="s">
        <v>98</v>
      </c>
      <c r="B36" s="30"/>
      <c r="C36" s="41">
        <v>5111</v>
      </c>
      <c r="D36" s="42" t="s">
        <v>97</v>
      </c>
      <c r="E36" s="41">
        <v>1</v>
      </c>
      <c r="F36" s="55" t="s">
        <v>25</v>
      </c>
      <c r="G36" s="43" t="s">
        <v>89</v>
      </c>
      <c r="H36" s="44">
        <v>41972</v>
      </c>
      <c r="I36" s="45">
        <v>2842</v>
      </c>
      <c r="J36" s="46" t="s">
        <v>21</v>
      </c>
      <c r="K36" s="43"/>
      <c r="L36" s="43"/>
      <c r="M36" s="47" t="s">
        <v>26</v>
      </c>
      <c r="N36" s="39"/>
      <c r="O36" s="40"/>
    </row>
    <row r="37" spans="1:15" ht="30" x14ac:dyDescent="0.25">
      <c r="A37" s="29" t="s">
        <v>99</v>
      </c>
      <c r="B37" s="30"/>
      <c r="C37" s="41">
        <v>5111</v>
      </c>
      <c r="D37" s="42" t="s">
        <v>100</v>
      </c>
      <c r="E37" s="41">
        <v>1</v>
      </c>
      <c r="F37" s="43" t="s">
        <v>68</v>
      </c>
      <c r="G37" s="43" t="s">
        <v>89</v>
      </c>
      <c r="H37" s="44"/>
      <c r="I37" s="45">
        <v>3665.6</v>
      </c>
      <c r="J37" s="46" t="s">
        <v>21</v>
      </c>
      <c r="K37" s="43"/>
      <c r="L37" s="43"/>
      <c r="M37" s="43" t="s">
        <v>69</v>
      </c>
      <c r="N37" s="39"/>
      <c r="O37" s="40"/>
    </row>
    <row r="38" spans="1:15" x14ac:dyDescent="0.25">
      <c r="A38" s="29" t="s">
        <v>101</v>
      </c>
      <c r="B38" s="30"/>
      <c r="C38" s="41">
        <v>5111</v>
      </c>
      <c r="D38" s="42" t="s">
        <v>102</v>
      </c>
      <c r="E38" s="41">
        <v>1</v>
      </c>
      <c r="F38" s="43" t="s">
        <v>68</v>
      </c>
      <c r="G38" s="43" t="s">
        <v>89</v>
      </c>
      <c r="H38" s="44">
        <v>41972</v>
      </c>
      <c r="I38" s="45">
        <v>1864.11</v>
      </c>
      <c r="J38" s="46" t="s">
        <v>21</v>
      </c>
      <c r="K38" s="43"/>
      <c r="L38" s="43"/>
      <c r="M38" s="43" t="s">
        <v>69</v>
      </c>
      <c r="N38" s="39"/>
      <c r="O38" s="40"/>
    </row>
    <row r="39" spans="1:15" x14ac:dyDescent="0.25">
      <c r="A39" s="29" t="s">
        <v>103</v>
      </c>
      <c r="B39" s="30"/>
      <c r="C39" s="41">
        <v>5111</v>
      </c>
      <c r="D39" s="41" t="s">
        <v>104</v>
      </c>
      <c r="E39" s="41">
        <v>4</v>
      </c>
      <c r="F39" s="48" t="s">
        <v>19</v>
      </c>
      <c r="G39" s="43" t="s">
        <v>89</v>
      </c>
      <c r="H39" s="44">
        <v>41972</v>
      </c>
      <c r="I39" s="45">
        <v>1276</v>
      </c>
      <c r="J39" s="46" t="s">
        <v>21</v>
      </c>
      <c r="K39" s="43"/>
      <c r="L39" s="43"/>
      <c r="M39" s="48" t="s">
        <v>105</v>
      </c>
      <c r="N39" s="39"/>
      <c r="O39" s="40"/>
    </row>
    <row r="40" spans="1:15" x14ac:dyDescent="0.25">
      <c r="A40" s="29" t="s">
        <v>106</v>
      </c>
      <c r="B40" s="30"/>
      <c r="C40" s="41">
        <v>5111</v>
      </c>
      <c r="D40" s="42" t="s">
        <v>107</v>
      </c>
      <c r="E40" s="41">
        <v>1</v>
      </c>
      <c r="F40" s="43" t="s">
        <v>68</v>
      </c>
      <c r="G40" s="43" t="s">
        <v>89</v>
      </c>
      <c r="H40" s="44">
        <v>41972</v>
      </c>
      <c r="I40" s="45">
        <v>1519.6</v>
      </c>
      <c r="J40" s="46" t="s">
        <v>21</v>
      </c>
      <c r="K40" s="43"/>
      <c r="L40" s="43"/>
      <c r="M40" s="43" t="s">
        <v>69</v>
      </c>
      <c r="N40" s="39"/>
      <c r="O40" s="40"/>
    </row>
    <row r="41" spans="1:15" x14ac:dyDescent="0.25">
      <c r="A41" s="29" t="s">
        <v>108</v>
      </c>
      <c r="B41" s="30"/>
      <c r="C41" s="41">
        <v>5111</v>
      </c>
      <c r="D41" s="41" t="s">
        <v>109</v>
      </c>
      <c r="E41" s="41">
        <v>1</v>
      </c>
      <c r="F41" s="48" t="s">
        <v>92</v>
      </c>
      <c r="G41" s="43" t="s">
        <v>89</v>
      </c>
      <c r="H41" s="44">
        <v>41972</v>
      </c>
      <c r="I41" s="45">
        <v>4292</v>
      </c>
      <c r="J41" s="46" t="s">
        <v>21</v>
      </c>
      <c r="K41" s="43"/>
      <c r="L41" s="43"/>
      <c r="M41" s="48" t="s">
        <v>110</v>
      </c>
      <c r="N41" s="39"/>
      <c r="O41" s="40"/>
    </row>
    <row r="42" spans="1:15" x14ac:dyDescent="0.25">
      <c r="A42" s="29" t="s">
        <v>111</v>
      </c>
      <c r="B42" s="30"/>
      <c r="C42" s="41">
        <v>5111</v>
      </c>
      <c r="D42" s="41" t="s">
        <v>112</v>
      </c>
      <c r="E42" s="41">
        <v>1</v>
      </c>
      <c r="F42" s="55" t="s">
        <v>92</v>
      </c>
      <c r="G42" s="43" t="s">
        <v>89</v>
      </c>
      <c r="H42" s="44">
        <v>41972</v>
      </c>
      <c r="I42" s="45">
        <v>1769</v>
      </c>
      <c r="J42" s="46" t="s">
        <v>21</v>
      </c>
      <c r="K42" s="43"/>
      <c r="L42" s="43"/>
      <c r="M42" s="48" t="s">
        <v>93</v>
      </c>
      <c r="N42" s="39"/>
      <c r="O42" s="40"/>
    </row>
    <row r="43" spans="1:15" x14ac:dyDescent="0.25">
      <c r="A43" s="29" t="s">
        <v>113</v>
      </c>
      <c r="B43" s="30"/>
      <c r="C43" s="41">
        <v>5111</v>
      </c>
      <c r="D43" s="42" t="s">
        <v>112</v>
      </c>
      <c r="E43" s="41">
        <v>1</v>
      </c>
      <c r="F43" s="55" t="s">
        <v>114</v>
      </c>
      <c r="G43" s="43" t="s">
        <v>89</v>
      </c>
      <c r="H43" s="44">
        <v>41972</v>
      </c>
      <c r="I43" s="45">
        <v>1769</v>
      </c>
      <c r="J43" s="46" t="s">
        <v>21</v>
      </c>
      <c r="K43" s="43"/>
      <c r="L43" s="43"/>
      <c r="M43" s="48" t="s">
        <v>62</v>
      </c>
      <c r="N43" s="39"/>
      <c r="O43" s="40"/>
    </row>
    <row r="44" spans="1:15" x14ac:dyDescent="0.25">
      <c r="A44" s="29" t="s">
        <v>115</v>
      </c>
      <c r="B44" s="30"/>
      <c r="C44" s="41">
        <v>5111</v>
      </c>
      <c r="D44" s="41" t="s">
        <v>112</v>
      </c>
      <c r="E44" s="41">
        <v>1</v>
      </c>
      <c r="F44" s="55" t="s">
        <v>116</v>
      </c>
      <c r="G44" s="43" t="s">
        <v>89</v>
      </c>
      <c r="H44" s="44">
        <v>41972</v>
      </c>
      <c r="I44" s="45">
        <v>1769</v>
      </c>
      <c r="J44" s="46" t="s">
        <v>21</v>
      </c>
      <c r="K44" s="43"/>
      <c r="L44" s="43"/>
      <c r="M44" s="48" t="s">
        <v>117</v>
      </c>
      <c r="N44" s="39"/>
      <c r="O44" s="40"/>
    </row>
    <row r="45" spans="1:15" ht="30" x14ac:dyDescent="0.25">
      <c r="A45" s="29" t="s">
        <v>118</v>
      </c>
      <c r="B45" s="30"/>
      <c r="C45" s="41">
        <v>5111</v>
      </c>
      <c r="D45" s="42" t="s">
        <v>119</v>
      </c>
      <c r="E45" s="41">
        <v>1</v>
      </c>
      <c r="F45" s="49" t="s">
        <v>19</v>
      </c>
      <c r="G45" s="43" t="s">
        <v>89</v>
      </c>
      <c r="H45" s="44">
        <v>41972</v>
      </c>
      <c r="I45" s="45">
        <v>2360.6</v>
      </c>
      <c r="J45" s="46" t="s">
        <v>21</v>
      </c>
      <c r="K45" s="43"/>
      <c r="L45" s="43"/>
      <c r="M45" s="48" t="s">
        <v>120</v>
      </c>
      <c r="N45" s="39"/>
      <c r="O45" s="40"/>
    </row>
    <row r="46" spans="1:15" x14ac:dyDescent="0.25">
      <c r="A46" s="29" t="s">
        <v>121</v>
      </c>
      <c r="B46" s="30"/>
      <c r="C46" s="41">
        <v>5111</v>
      </c>
      <c r="D46" s="41" t="s">
        <v>119</v>
      </c>
      <c r="E46" s="41">
        <v>1</v>
      </c>
      <c r="F46" s="55" t="s">
        <v>122</v>
      </c>
      <c r="G46" s="43" t="s">
        <v>89</v>
      </c>
      <c r="H46" s="44">
        <v>41972</v>
      </c>
      <c r="I46" s="45">
        <v>2360.6</v>
      </c>
      <c r="J46" s="46" t="s">
        <v>21</v>
      </c>
      <c r="K46" s="46"/>
      <c r="L46" s="43"/>
      <c r="M46" s="43" t="s">
        <v>117</v>
      </c>
      <c r="N46" s="39"/>
      <c r="O46" s="40"/>
    </row>
    <row r="47" spans="1:15" ht="30" x14ac:dyDescent="0.25">
      <c r="A47" s="29" t="s">
        <v>123</v>
      </c>
      <c r="B47" s="30"/>
      <c r="C47" s="41">
        <v>5111</v>
      </c>
      <c r="D47" s="42" t="s">
        <v>124</v>
      </c>
      <c r="E47" s="41">
        <v>1</v>
      </c>
      <c r="F47" s="55" t="s">
        <v>92</v>
      </c>
      <c r="G47" s="43" t="s">
        <v>89</v>
      </c>
      <c r="H47" s="44">
        <v>41972</v>
      </c>
      <c r="I47" s="45">
        <v>1218</v>
      </c>
      <c r="J47" s="46" t="s">
        <v>21</v>
      </c>
      <c r="K47" s="43"/>
      <c r="L47" s="43"/>
      <c r="M47" s="48" t="s">
        <v>93</v>
      </c>
      <c r="N47" s="39"/>
      <c r="O47" s="40"/>
    </row>
    <row r="48" spans="1:15" ht="30" x14ac:dyDescent="0.25">
      <c r="A48" s="29" t="s">
        <v>125</v>
      </c>
      <c r="B48" s="30"/>
      <c r="C48" s="41">
        <v>5111</v>
      </c>
      <c r="D48" s="42" t="s">
        <v>124</v>
      </c>
      <c r="E48" s="56">
        <v>1</v>
      </c>
      <c r="F48" s="55" t="s">
        <v>114</v>
      </c>
      <c r="G48" s="43" t="s">
        <v>89</v>
      </c>
      <c r="H48" s="44">
        <v>41972</v>
      </c>
      <c r="I48" s="45">
        <v>1218</v>
      </c>
      <c r="J48" s="46" t="s">
        <v>21</v>
      </c>
      <c r="K48" s="43"/>
      <c r="L48" s="43"/>
      <c r="M48" s="43" t="s">
        <v>62</v>
      </c>
      <c r="N48" s="39"/>
      <c r="O48" s="40"/>
    </row>
    <row r="49" spans="1:15" ht="30" x14ac:dyDescent="0.25">
      <c r="A49" s="29" t="s">
        <v>126</v>
      </c>
      <c r="B49" s="30"/>
      <c r="C49" s="41">
        <v>5111</v>
      </c>
      <c r="D49" s="42" t="s">
        <v>124</v>
      </c>
      <c r="E49" s="56">
        <v>1</v>
      </c>
      <c r="F49" s="55" t="s">
        <v>127</v>
      </c>
      <c r="G49" s="43" t="s">
        <v>89</v>
      </c>
      <c r="H49" s="44">
        <v>41972</v>
      </c>
      <c r="I49" s="45">
        <v>1218</v>
      </c>
      <c r="J49" s="46" t="s">
        <v>21</v>
      </c>
      <c r="K49" s="43"/>
      <c r="L49" s="43"/>
      <c r="M49" s="47" t="s">
        <v>26</v>
      </c>
      <c r="N49" s="39"/>
      <c r="O49" s="40"/>
    </row>
    <row r="50" spans="1:15" x14ac:dyDescent="0.25">
      <c r="A50" s="29" t="s">
        <v>128</v>
      </c>
      <c r="B50" s="57"/>
      <c r="C50" s="41">
        <v>5111</v>
      </c>
      <c r="D50" s="42" t="s">
        <v>129</v>
      </c>
      <c r="E50" s="56">
        <v>1</v>
      </c>
      <c r="F50" s="55" t="s">
        <v>130</v>
      </c>
      <c r="G50" s="43" t="s">
        <v>89</v>
      </c>
      <c r="H50" s="44">
        <v>41972</v>
      </c>
      <c r="I50" s="45">
        <v>777.2</v>
      </c>
      <c r="J50" s="46" t="s">
        <v>21</v>
      </c>
      <c r="K50" s="43"/>
      <c r="L50" s="43"/>
      <c r="M50" s="48" t="s">
        <v>120</v>
      </c>
      <c r="N50" s="39"/>
      <c r="O50" s="40"/>
    </row>
    <row r="51" spans="1:15" x14ac:dyDescent="0.25">
      <c r="A51" s="29" t="s">
        <v>131</v>
      </c>
      <c r="B51" s="30"/>
      <c r="C51" s="41">
        <v>5111</v>
      </c>
      <c r="D51" s="42" t="s">
        <v>129</v>
      </c>
      <c r="E51" s="58">
        <v>1</v>
      </c>
      <c r="F51" s="55" t="s">
        <v>78</v>
      </c>
      <c r="G51" s="43" t="s">
        <v>89</v>
      </c>
      <c r="H51" s="44">
        <v>41972</v>
      </c>
      <c r="I51" s="45">
        <v>777.2</v>
      </c>
      <c r="J51" s="46" t="s">
        <v>21</v>
      </c>
      <c r="K51" s="43"/>
      <c r="L51" s="43"/>
      <c r="M51" s="48"/>
      <c r="N51" s="39"/>
      <c r="O51" s="40"/>
    </row>
    <row r="52" spans="1:15" x14ac:dyDescent="0.25">
      <c r="A52" s="29" t="s">
        <v>132</v>
      </c>
      <c r="B52" s="30"/>
      <c r="C52" s="41">
        <v>5111</v>
      </c>
      <c r="D52" s="42" t="s">
        <v>129</v>
      </c>
      <c r="E52" s="58">
        <v>1</v>
      </c>
      <c r="F52" s="55" t="s">
        <v>133</v>
      </c>
      <c r="G52" s="43" t="s">
        <v>89</v>
      </c>
      <c r="H52" s="44">
        <v>41972</v>
      </c>
      <c r="I52" s="45">
        <v>777.2</v>
      </c>
      <c r="J52" s="46" t="s">
        <v>21</v>
      </c>
      <c r="K52" s="43"/>
      <c r="L52" s="43"/>
      <c r="M52" s="48" t="s">
        <v>134</v>
      </c>
      <c r="N52" s="39"/>
      <c r="O52" s="40"/>
    </row>
    <row r="53" spans="1:15" x14ac:dyDescent="0.25">
      <c r="A53" s="29" t="s">
        <v>135</v>
      </c>
      <c r="B53" s="30"/>
      <c r="C53" s="41">
        <v>5111</v>
      </c>
      <c r="D53" s="42" t="s">
        <v>129</v>
      </c>
      <c r="E53" s="58">
        <v>1</v>
      </c>
      <c r="F53" s="55" t="s">
        <v>136</v>
      </c>
      <c r="G53" s="43" t="s">
        <v>89</v>
      </c>
      <c r="H53" s="44">
        <v>41972</v>
      </c>
      <c r="I53" s="45">
        <v>777.2</v>
      </c>
      <c r="J53" s="46" t="s">
        <v>21</v>
      </c>
      <c r="K53" s="43"/>
      <c r="L53" s="43"/>
      <c r="M53" s="48" t="s">
        <v>62</v>
      </c>
      <c r="N53" s="39"/>
      <c r="O53" s="40"/>
    </row>
    <row r="54" spans="1:15" x14ac:dyDescent="0.25">
      <c r="A54" s="29" t="s">
        <v>137</v>
      </c>
      <c r="B54" s="30"/>
      <c r="C54" s="41">
        <v>5111</v>
      </c>
      <c r="D54" s="42" t="s">
        <v>138</v>
      </c>
      <c r="E54" s="58">
        <v>1</v>
      </c>
      <c r="F54" s="43" t="s">
        <v>139</v>
      </c>
      <c r="G54" s="43" t="s">
        <v>89</v>
      </c>
      <c r="H54" s="44">
        <v>41972</v>
      </c>
      <c r="I54" s="45">
        <v>1044</v>
      </c>
      <c r="J54" s="46" t="s">
        <v>21</v>
      </c>
      <c r="K54" s="43"/>
      <c r="L54" s="43"/>
      <c r="M54" s="43" t="s">
        <v>62</v>
      </c>
      <c r="N54" s="39"/>
      <c r="O54" s="40"/>
    </row>
    <row r="55" spans="1:15" x14ac:dyDescent="0.25">
      <c r="A55" s="29" t="s">
        <v>140</v>
      </c>
      <c r="B55" s="57"/>
      <c r="C55" s="41">
        <v>5111</v>
      </c>
      <c r="D55" s="42" t="s">
        <v>141</v>
      </c>
      <c r="E55" s="58">
        <v>1</v>
      </c>
      <c r="F55" s="43" t="s">
        <v>142</v>
      </c>
      <c r="G55" s="43" t="s">
        <v>89</v>
      </c>
      <c r="H55" s="44">
        <v>41972</v>
      </c>
      <c r="I55" s="45">
        <v>1682</v>
      </c>
      <c r="J55" s="46" t="s">
        <v>21</v>
      </c>
      <c r="K55" s="43"/>
      <c r="L55" s="43"/>
      <c r="M55" s="43" t="s">
        <v>62</v>
      </c>
      <c r="N55" s="39"/>
      <c r="O55" s="40"/>
    </row>
    <row r="56" spans="1:15" x14ac:dyDescent="0.25">
      <c r="A56" s="29" t="s">
        <v>143</v>
      </c>
      <c r="B56" s="30"/>
      <c r="C56" s="41">
        <v>5111</v>
      </c>
      <c r="D56" s="42" t="s">
        <v>141</v>
      </c>
      <c r="E56" s="41">
        <v>1</v>
      </c>
      <c r="F56" s="43" t="s">
        <v>142</v>
      </c>
      <c r="G56" s="43" t="s">
        <v>89</v>
      </c>
      <c r="H56" s="44">
        <v>41972</v>
      </c>
      <c r="I56" s="45">
        <v>1682</v>
      </c>
      <c r="J56" s="46" t="s">
        <v>21</v>
      </c>
      <c r="K56" s="43"/>
      <c r="L56" s="43"/>
      <c r="M56" s="43" t="s">
        <v>62</v>
      </c>
      <c r="N56" s="39"/>
      <c r="O56" s="40"/>
    </row>
    <row r="57" spans="1:15" x14ac:dyDescent="0.25">
      <c r="A57" s="29" t="s">
        <v>144</v>
      </c>
      <c r="B57" s="30"/>
      <c r="C57" s="41">
        <v>5311</v>
      </c>
      <c r="D57" s="42" t="s">
        <v>145</v>
      </c>
      <c r="E57" s="41">
        <v>3</v>
      </c>
      <c r="F57" s="43" t="s">
        <v>146</v>
      </c>
      <c r="G57" s="43" t="s">
        <v>147</v>
      </c>
      <c r="H57" s="59">
        <v>42248</v>
      </c>
      <c r="I57" s="60">
        <v>26448</v>
      </c>
      <c r="J57" s="46" t="s">
        <v>21</v>
      </c>
      <c r="K57" s="43"/>
      <c r="L57" s="43"/>
      <c r="M57" s="48" t="s">
        <v>148</v>
      </c>
      <c r="N57" s="39"/>
      <c r="O57" s="40"/>
    </row>
    <row r="58" spans="1:15" x14ac:dyDescent="0.25">
      <c r="A58" s="29" t="s">
        <v>144</v>
      </c>
      <c r="B58" s="30"/>
      <c r="C58" s="41">
        <v>5311</v>
      </c>
      <c r="D58" s="42" t="s">
        <v>145</v>
      </c>
      <c r="E58" s="41">
        <v>1</v>
      </c>
      <c r="F58" s="43" t="s">
        <v>146</v>
      </c>
      <c r="G58" s="43" t="s">
        <v>147</v>
      </c>
      <c r="H58" s="59">
        <v>42248</v>
      </c>
      <c r="I58" s="43">
        <v>8816</v>
      </c>
      <c r="J58" s="46" t="s">
        <v>21</v>
      </c>
      <c r="K58" s="43"/>
      <c r="L58" s="43"/>
      <c r="M58" s="48" t="s">
        <v>117</v>
      </c>
      <c r="N58" s="39"/>
      <c r="O58" s="40"/>
    </row>
    <row r="59" spans="1:15" x14ac:dyDescent="0.25">
      <c r="A59" s="29" t="s">
        <v>149</v>
      </c>
      <c r="B59" s="30"/>
      <c r="C59" s="41">
        <v>5311</v>
      </c>
      <c r="D59" s="42" t="s">
        <v>150</v>
      </c>
      <c r="E59" s="41">
        <v>1</v>
      </c>
      <c r="F59" s="43" t="s">
        <v>146</v>
      </c>
      <c r="G59" s="43" t="s">
        <v>147</v>
      </c>
      <c r="H59" s="59">
        <v>42248</v>
      </c>
      <c r="I59" s="45">
        <v>6322</v>
      </c>
      <c r="J59" s="46" t="s">
        <v>21</v>
      </c>
      <c r="K59" s="43"/>
      <c r="L59" s="43"/>
      <c r="M59" s="48" t="s">
        <v>148</v>
      </c>
      <c r="N59" s="39"/>
      <c r="O59" s="40"/>
    </row>
    <row r="60" spans="1:15" x14ac:dyDescent="0.25">
      <c r="A60" s="29" t="s">
        <v>151</v>
      </c>
      <c r="B60" s="57"/>
      <c r="C60" s="41">
        <v>5311</v>
      </c>
      <c r="D60" s="42" t="s">
        <v>152</v>
      </c>
      <c r="E60" s="41">
        <v>1</v>
      </c>
      <c r="F60" s="43" t="s">
        <v>146</v>
      </c>
      <c r="G60" s="43" t="s">
        <v>147</v>
      </c>
      <c r="H60" s="59">
        <v>42248</v>
      </c>
      <c r="I60" s="45">
        <v>2262</v>
      </c>
      <c r="J60" s="46" t="s">
        <v>21</v>
      </c>
      <c r="K60" s="43"/>
      <c r="L60" s="43"/>
      <c r="M60" s="48" t="s">
        <v>148</v>
      </c>
      <c r="N60" s="39"/>
      <c r="O60" s="40"/>
    </row>
    <row r="61" spans="1:15" x14ac:dyDescent="0.25">
      <c r="A61" s="29" t="s">
        <v>153</v>
      </c>
      <c r="B61" s="30"/>
      <c r="C61" s="41">
        <v>5311</v>
      </c>
      <c r="D61" s="41" t="s">
        <v>154</v>
      </c>
      <c r="E61" s="41">
        <v>1</v>
      </c>
      <c r="F61" s="43" t="s">
        <v>146</v>
      </c>
      <c r="G61" s="43" t="s">
        <v>147</v>
      </c>
      <c r="H61" s="59">
        <v>42248</v>
      </c>
      <c r="I61" s="45">
        <v>7540</v>
      </c>
      <c r="J61" s="46" t="s">
        <v>21</v>
      </c>
      <c r="K61" s="43"/>
      <c r="L61" s="43"/>
      <c r="M61" s="48" t="s">
        <v>148</v>
      </c>
      <c r="N61" s="39"/>
      <c r="O61" s="40"/>
    </row>
    <row r="62" spans="1:15" x14ac:dyDescent="0.25">
      <c r="A62" s="29" t="s">
        <v>155</v>
      </c>
      <c r="B62" s="30"/>
      <c r="C62" s="41">
        <v>5311</v>
      </c>
      <c r="D62" s="41" t="s">
        <v>156</v>
      </c>
      <c r="E62" s="41">
        <v>1</v>
      </c>
      <c r="F62" s="43" t="s">
        <v>146</v>
      </c>
      <c r="G62" s="43" t="s">
        <v>157</v>
      </c>
      <c r="H62" s="59">
        <v>42248</v>
      </c>
      <c r="I62" s="45">
        <v>8468</v>
      </c>
      <c r="J62" s="46" t="s">
        <v>21</v>
      </c>
      <c r="K62" s="43"/>
      <c r="L62" s="43"/>
      <c r="M62" s="48" t="s">
        <v>148</v>
      </c>
      <c r="N62" s="39"/>
      <c r="O62" s="40"/>
    </row>
    <row r="63" spans="1:15" x14ac:dyDescent="0.25">
      <c r="A63" s="29" t="s">
        <v>158</v>
      </c>
      <c r="B63" s="30"/>
      <c r="C63" s="41">
        <v>5311</v>
      </c>
      <c r="D63" s="41" t="s">
        <v>159</v>
      </c>
      <c r="E63" s="41">
        <v>1</v>
      </c>
      <c r="F63" s="43" t="s">
        <v>146</v>
      </c>
      <c r="G63" s="43" t="s">
        <v>147</v>
      </c>
      <c r="H63" s="59">
        <v>42248</v>
      </c>
      <c r="I63" s="45">
        <v>27434</v>
      </c>
      <c r="J63" s="46" t="s">
        <v>21</v>
      </c>
      <c r="K63" s="43"/>
      <c r="L63" s="43"/>
      <c r="M63" s="48" t="s">
        <v>148</v>
      </c>
      <c r="N63" s="39"/>
      <c r="O63" s="40"/>
    </row>
    <row r="64" spans="1:15" x14ac:dyDescent="0.25">
      <c r="A64" s="29" t="s">
        <v>160</v>
      </c>
      <c r="B64" s="30"/>
      <c r="C64" s="41">
        <v>5311</v>
      </c>
      <c r="D64" s="42" t="s">
        <v>161</v>
      </c>
      <c r="E64" s="41">
        <v>1</v>
      </c>
      <c r="F64" s="43" t="s">
        <v>146</v>
      </c>
      <c r="G64" s="43" t="s">
        <v>157</v>
      </c>
      <c r="H64" s="59">
        <v>42248</v>
      </c>
      <c r="I64" s="45">
        <v>27376</v>
      </c>
      <c r="J64" s="46" t="s">
        <v>21</v>
      </c>
      <c r="K64" s="43"/>
      <c r="L64" s="43"/>
      <c r="M64" s="48" t="s">
        <v>148</v>
      </c>
      <c r="N64" s="39"/>
      <c r="O64" s="40"/>
    </row>
    <row r="65" spans="1:15" x14ac:dyDescent="0.25">
      <c r="A65" s="29" t="s">
        <v>162</v>
      </c>
      <c r="B65" s="30"/>
      <c r="C65" s="41">
        <v>5311</v>
      </c>
      <c r="D65" s="42" t="s">
        <v>163</v>
      </c>
      <c r="E65" s="41">
        <v>1</v>
      </c>
      <c r="F65" s="43" t="s">
        <v>146</v>
      </c>
      <c r="G65" s="43" t="s">
        <v>147</v>
      </c>
      <c r="H65" s="59">
        <v>42248</v>
      </c>
      <c r="I65" s="45">
        <v>26100</v>
      </c>
      <c r="J65" s="46" t="s">
        <v>21</v>
      </c>
      <c r="K65" s="43"/>
      <c r="L65" s="43"/>
      <c r="M65" s="48" t="s">
        <v>148</v>
      </c>
      <c r="N65" s="39"/>
      <c r="O65" s="40"/>
    </row>
    <row r="66" spans="1:15" x14ac:dyDescent="0.25">
      <c r="A66" s="29" t="s">
        <v>164</v>
      </c>
      <c r="B66" s="30"/>
      <c r="C66" s="41">
        <v>5311</v>
      </c>
      <c r="D66" s="42" t="s">
        <v>165</v>
      </c>
      <c r="E66" s="41">
        <v>1</v>
      </c>
      <c r="F66" s="43" t="s">
        <v>146</v>
      </c>
      <c r="G66" s="43" t="s">
        <v>157</v>
      </c>
      <c r="H66" s="59">
        <v>42248</v>
      </c>
      <c r="I66" s="45">
        <v>33060</v>
      </c>
      <c r="J66" s="46" t="s">
        <v>21</v>
      </c>
      <c r="K66" s="43"/>
      <c r="L66" s="43"/>
      <c r="M66" s="48" t="s">
        <v>148</v>
      </c>
      <c r="N66" s="39"/>
      <c r="O66" s="40"/>
    </row>
    <row r="67" spans="1:15" x14ac:dyDescent="0.25">
      <c r="A67" s="29" t="s">
        <v>166</v>
      </c>
      <c r="B67" s="30"/>
      <c r="C67" s="41">
        <v>5311</v>
      </c>
      <c r="D67" s="41" t="s">
        <v>167</v>
      </c>
      <c r="E67" s="41">
        <v>1</v>
      </c>
      <c r="F67" s="43" t="s">
        <v>146</v>
      </c>
      <c r="G67" s="43" t="s">
        <v>147</v>
      </c>
      <c r="H67" s="59">
        <v>42248</v>
      </c>
      <c r="I67" s="45">
        <v>6090</v>
      </c>
      <c r="J67" s="46" t="s">
        <v>21</v>
      </c>
      <c r="K67" s="43"/>
      <c r="L67" s="43"/>
      <c r="M67" s="48" t="s">
        <v>148</v>
      </c>
      <c r="N67" s="39"/>
      <c r="O67" s="40"/>
    </row>
    <row r="68" spans="1:15" x14ac:dyDescent="0.25">
      <c r="A68" s="29" t="s">
        <v>168</v>
      </c>
      <c r="B68" s="30"/>
      <c r="C68" s="41">
        <v>5311</v>
      </c>
      <c r="D68" s="42" t="s">
        <v>169</v>
      </c>
      <c r="E68" s="41">
        <v>1</v>
      </c>
      <c r="F68" s="43" t="s">
        <v>146</v>
      </c>
      <c r="G68" s="43" t="s">
        <v>157</v>
      </c>
      <c r="H68" s="59">
        <v>42248</v>
      </c>
      <c r="I68" s="45">
        <v>4872</v>
      </c>
      <c r="J68" s="46" t="s">
        <v>21</v>
      </c>
      <c r="K68" s="43"/>
      <c r="L68" s="43"/>
      <c r="M68" s="48" t="s">
        <v>148</v>
      </c>
      <c r="N68" s="39"/>
      <c r="O68" s="40"/>
    </row>
    <row r="69" spans="1:15" x14ac:dyDescent="0.25">
      <c r="A69" s="29" t="s">
        <v>170</v>
      </c>
      <c r="B69" s="30"/>
      <c r="C69" s="41">
        <v>5311</v>
      </c>
      <c r="D69" s="42" t="s">
        <v>171</v>
      </c>
      <c r="E69" s="41">
        <v>1</v>
      </c>
      <c r="F69" s="43" t="s">
        <v>146</v>
      </c>
      <c r="G69" s="43" t="s">
        <v>157</v>
      </c>
      <c r="H69" s="59">
        <v>42248</v>
      </c>
      <c r="I69" s="45">
        <v>243600</v>
      </c>
      <c r="J69" s="46" t="s">
        <v>21</v>
      </c>
      <c r="K69" s="43"/>
      <c r="L69" s="43"/>
      <c r="M69" s="48" t="s">
        <v>148</v>
      </c>
      <c r="N69" s="39"/>
      <c r="O69" s="40"/>
    </row>
    <row r="70" spans="1:15" x14ac:dyDescent="0.25">
      <c r="A70" s="29" t="s">
        <v>172</v>
      </c>
      <c r="B70" s="30"/>
      <c r="C70" s="41">
        <v>5311</v>
      </c>
      <c r="D70" s="41" t="s">
        <v>173</v>
      </c>
      <c r="E70" s="41">
        <v>1</v>
      </c>
      <c r="F70" s="43" t="s">
        <v>146</v>
      </c>
      <c r="G70" s="43" t="s">
        <v>147</v>
      </c>
      <c r="H70" s="59">
        <v>42248</v>
      </c>
      <c r="I70" s="45">
        <v>139780</v>
      </c>
      <c r="J70" s="46" t="s">
        <v>21</v>
      </c>
      <c r="K70" s="43"/>
      <c r="L70" s="43"/>
      <c r="M70" s="47" t="s">
        <v>174</v>
      </c>
      <c r="N70" s="39"/>
      <c r="O70" s="40"/>
    </row>
    <row r="71" spans="1:15" x14ac:dyDescent="0.25">
      <c r="A71" s="29" t="s">
        <v>175</v>
      </c>
      <c r="B71" s="30"/>
      <c r="C71" s="41">
        <v>5311</v>
      </c>
      <c r="D71" s="41" t="s">
        <v>176</v>
      </c>
      <c r="E71" s="41">
        <v>1</v>
      </c>
      <c r="F71" s="43" t="s">
        <v>146</v>
      </c>
      <c r="G71" s="43" t="s">
        <v>157</v>
      </c>
      <c r="H71" s="59">
        <v>42248</v>
      </c>
      <c r="I71" s="45">
        <v>177480</v>
      </c>
      <c r="J71" s="46" t="s">
        <v>21</v>
      </c>
      <c r="K71" s="43"/>
      <c r="L71" s="43"/>
      <c r="M71" s="48" t="s">
        <v>148</v>
      </c>
      <c r="N71" s="39"/>
      <c r="O71" s="40"/>
    </row>
    <row r="72" spans="1:15" x14ac:dyDescent="0.25">
      <c r="A72" s="29" t="s">
        <v>177</v>
      </c>
      <c r="B72" s="30"/>
      <c r="C72" s="41">
        <v>5311</v>
      </c>
      <c r="D72" s="41" t="s">
        <v>178</v>
      </c>
      <c r="E72" s="41">
        <v>1</v>
      </c>
      <c r="F72" s="43" t="s">
        <v>146</v>
      </c>
      <c r="G72" s="43" t="s">
        <v>147</v>
      </c>
      <c r="H72" s="59">
        <v>42248</v>
      </c>
      <c r="I72" s="45">
        <v>34220</v>
      </c>
      <c r="J72" s="46" t="s">
        <v>21</v>
      </c>
      <c r="K72" s="43"/>
      <c r="L72" s="43"/>
      <c r="M72" s="47" t="s">
        <v>174</v>
      </c>
      <c r="N72" s="39"/>
      <c r="O72" s="40"/>
    </row>
    <row r="73" spans="1:15" x14ac:dyDescent="0.25">
      <c r="A73" s="29" t="s">
        <v>179</v>
      </c>
      <c r="B73" s="30"/>
      <c r="C73" s="41">
        <v>5111</v>
      </c>
      <c r="D73" s="41" t="s">
        <v>180</v>
      </c>
      <c r="E73" s="41">
        <v>1</v>
      </c>
      <c r="F73" s="43" t="s">
        <v>146</v>
      </c>
      <c r="G73" s="43" t="s">
        <v>181</v>
      </c>
      <c r="H73" s="59">
        <v>42304</v>
      </c>
      <c r="I73" s="45">
        <v>14500</v>
      </c>
      <c r="J73" s="46" t="s">
        <v>21</v>
      </c>
      <c r="K73" s="43"/>
      <c r="L73" s="43"/>
      <c r="M73" s="48" t="s">
        <v>148</v>
      </c>
      <c r="N73" s="39"/>
      <c r="O73" s="40"/>
    </row>
    <row r="74" spans="1:15" x14ac:dyDescent="0.25">
      <c r="A74" s="29" t="s">
        <v>182</v>
      </c>
      <c r="B74" s="30"/>
      <c r="C74" s="41">
        <v>5111</v>
      </c>
      <c r="D74" s="41" t="s">
        <v>183</v>
      </c>
      <c r="E74" s="41">
        <v>1</v>
      </c>
      <c r="F74" s="43" t="s">
        <v>146</v>
      </c>
      <c r="G74" s="43" t="s">
        <v>181</v>
      </c>
      <c r="H74" s="59">
        <v>42304</v>
      </c>
      <c r="I74" s="45">
        <v>19720</v>
      </c>
      <c r="J74" s="46" t="s">
        <v>21</v>
      </c>
      <c r="K74" s="43"/>
      <c r="L74" s="43"/>
      <c r="M74" s="48" t="s">
        <v>148</v>
      </c>
      <c r="N74" s="39"/>
      <c r="O74" s="40"/>
    </row>
    <row r="75" spans="1:15" x14ac:dyDescent="0.25">
      <c r="A75" s="29" t="s">
        <v>184</v>
      </c>
      <c r="B75" s="30"/>
      <c r="C75" s="41">
        <v>5111</v>
      </c>
      <c r="D75" s="41" t="s">
        <v>185</v>
      </c>
      <c r="E75" s="41">
        <v>1</v>
      </c>
      <c r="F75" s="43" t="s">
        <v>146</v>
      </c>
      <c r="G75" s="43" t="s">
        <v>181</v>
      </c>
      <c r="H75" s="59">
        <v>42304</v>
      </c>
      <c r="I75" s="45">
        <v>113622</v>
      </c>
      <c r="J75" s="46" t="s">
        <v>21</v>
      </c>
      <c r="K75" s="43"/>
      <c r="L75" s="43"/>
      <c r="M75" s="47" t="s">
        <v>174</v>
      </c>
      <c r="N75" s="39"/>
      <c r="O75" s="40"/>
    </row>
    <row r="76" spans="1:15" ht="30" x14ac:dyDescent="0.25">
      <c r="A76" s="29" t="s">
        <v>186</v>
      </c>
      <c r="B76" s="30"/>
      <c r="C76" s="41">
        <v>5111</v>
      </c>
      <c r="D76" s="42" t="s">
        <v>187</v>
      </c>
      <c r="E76" s="41">
        <v>1</v>
      </c>
      <c r="F76" s="43" t="s">
        <v>188</v>
      </c>
      <c r="G76" s="43" t="s">
        <v>189</v>
      </c>
      <c r="H76" s="59">
        <v>42219</v>
      </c>
      <c r="I76" s="45">
        <v>2235.04</v>
      </c>
      <c r="J76" s="46" t="s">
        <v>21</v>
      </c>
      <c r="K76" s="43"/>
      <c r="L76" s="43"/>
      <c r="M76" s="48" t="s">
        <v>30</v>
      </c>
      <c r="N76" s="39"/>
      <c r="O76" s="40"/>
    </row>
    <row r="77" spans="1:15" ht="30" x14ac:dyDescent="0.25">
      <c r="A77" s="29" t="s">
        <v>190</v>
      </c>
      <c r="B77" s="30"/>
      <c r="C77" s="41">
        <v>5111</v>
      </c>
      <c r="D77" s="42" t="s">
        <v>187</v>
      </c>
      <c r="E77" s="41">
        <v>1</v>
      </c>
      <c r="F77" s="48" t="s">
        <v>29</v>
      </c>
      <c r="G77" s="43" t="s">
        <v>189</v>
      </c>
      <c r="H77" s="59">
        <v>42219</v>
      </c>
      <c r="I77" s="45">
        <v>2235.04</v>
      </c>
      <c r="J77" s="46" t="s">
        <v>21</v>
      </c>
      <c r="K77" s="43"/>
      <c r="L77" s="43"/>
      <c r="M77" s="48" t="s">
        <v>191</v>
      </c>
      <c r="N77" s="39"/>
      <c r="O77" s="40"/>
    </row>
    <row r="78" spans="1:15" ht="30" x14ac:dyDescent="0.25">
      <c r="A78" s="29" t="s">
        <v>192</v>
      </c>
      <c r="B78" s="30"/>
      <c r="C78" s="41">
        <v>5111</v>
      </c>
      <c r="D78" s="42" t="s">
        <v>187</v>
      </c>
      <c r="E78" s="41">
        <v>1</v>
      </c>
      <c r="F78" s="48" t="s">
        <v>78</v>
      </c>
      <c r="G78" s="43" t="s">
        <v>189</v>
      </c>
      <c r="H78" s="59">
        <v>42219</v>
      </c>
      <c r="I78" s="45">
        <v>2235.04</v>
      </c>
      <c r="J78" s="46" t="s">
        <v>21</v>
      </c>
      <c r="K78" s="43"/>
      <c r="L78" s="43"/>
      <c r="M78" s="48" t="s">
        <v>193</v>
      </c>
      <c r="N78" s="39"/>
      <c r="O78" s="40"/>
    </row>
    <row r="79" spans="1:15" ht="30" x14ac:dyDescent="0.25">
      <c r="A79" s="29" t="s">
        <v>194</v>
      </c>
      <c r="B79" s="30"/>
      <c r="C79" s="41">
        <v>5111</v>
      </c>
      <c r="D79" s="42" t="s">
        <v>187</v>
      </c>
      <c r="E79" s="41">
        <v>1</v>
      </c>
      <c r="F79" s="43" t="s">
        <v>130</v>
      </c>
      <c r="G79" s="43" t="s">
        <v>189</v>
      </c>
      <c r="H79" s="59">
        <v>42219</v>
      </c>
      <c r="I79" s="45">
        <v>2235.04</v>
      </c>
      <c r="J79" s="46" t="s">
        <v>21</v>
      </c>
      <c r="K79" s="43"/>
      <c r="L79" s="43"/>
      <c r="M79" s="48" t="s">
        <v>37</v>
      </c>
      <c r="N79" s="39"/>
      <c r="O79" s="40"/>
    </row>
    <row r="80" spans="1:15" ht="30" x14ac:dyDescent="0.25">
      <c r="A80" s="29" t="s">
        <v>195</v>
      </c>
      <c r="B80" s="30"/>
      <c r="C80" s="41">
        <v>5111</v>
      </c>
      <c r="D80" s="42" t="s">
        <v>187</v>
      </c>
      <c r="E80" s="41">
        <v>1</v>
      </c>
      <c r="F80" s="43" t="s">
        <v>130</v>
      </c>
      <c r="G80" s="43" t="s">
        <v>189</v>
      </c>
      <c r="H80" s="59">
        <v>42219</v>
      </c>
      <c r="I80" s="45">
        <v>2235.04</v>
      </c>
      <c r="J80" s="46" t="s">
        <v>21</v>
      </c>
      <c r="K80" s="43"/>
      <c r="L80" s="43"/>
      <c r="M80" s="43" t="s">
        <v>40</v>
      </c>
      <c r="N80" s="39"/>
      <c r="O80" s="40"/>
    </row>
    <row r="81" spans="1:15" ht="30" x14ac:dyDescent="0.25">
      <c r="A81" s="29" t="s">
        <v>196</v>
      </c>
      <c r="B81" s="30"/>
      <c r="C81" s="41">
        <v>5111</v>
      </c>
      <c r="D81" s="42" t="s">
        <v>187</v>
      </c>
      <c r="E81" s="41">
        <v>1</v>
      </c>
      <c r="F81" s="43" t="s">
        <v>92</v>
      </c>
      <c r="G81" s="43" t="s">
        <v>189</v>
      </c>
      <c r="H81" s="59">
        <v>42219</v>
      </c>
      <c r="I81" s="45">
        <v>2235.04</v>
      </c>
      <c r="J81" s="46" t="s">
        <v>21</v>
      </c>
      <c r="K81" s="43"/>
      <c r="L81" s="43"/>
      <c r="M81" s="48" t="s">
        <v>197</v>
      </c>
      <c r="N81" s="39"/>
      <c r="O81" s="40"/>
    </row>
    <row r="82" spans="1:15" ht="30" x14ac:dyDescent="0.25">
      <c r="A82" s="29" t="s">
        <v>198</v>
      </c>
      <c r="B82" s="30"/>
      <c r="C82" s="41">
        <v>5111</v>
      </c>
      <c r="D82" s="42" t="s">
        <v>187</v>
      </c>
      <c r="E82" s="41">
        <v>1</v>
      </c>
      <c r="F82" s="48" t="s">
        <v>92</v>
      </c>
      <c r="G82" s="43" t="s">
        <v>189</v>
      </c>
      <c r="H82" s="59">
        <v>42219</v>
      </c>
      <c r="I82" s="45">
        <v>2235.04</v>
      </c>
      <c r="J82" s="46" t="s">
        <v>21</v>
      </c>
      <c r="K82" s="43"/>
      <c r="L82" s="43"/>
      <c r="M82" s="43" t="s">
        <v>110</v>
      </c>
      <c r="N82" s="39"/>
      <c r="O82" s="40"/>
    </row>
    <row r="83" spans="1:15" ht="30" x14ac:dyDescent="0.25">
      <c r="A83" s="29" t="s">
        <v>199</v>
      </c>
      <c r="B83" s="30"/>
      <c r="C83" s="41">
        <v>5111</v>
      </c>
      <c r="D83" s="42" t="s">
        <v>187</v>
      </c>
      <c r="E83" s="41">
        <v>1</v>
      </c>
      <c r="F83" s="43" t="s">
        <v>92</v>
      </c>
      <c r="G83" s="43" t="s">
        <v>189</v>
      </c>
      <c r="H83" s="59">
        <v>42219</v>
      </c>
      <c r="I83" s="45">
        <v>2235.04</v>
      </c>
      <c r="J83" s="46" t="s">
        <v>21</v>
      </c>
      <c r="K83" s="43"/>
      <c r="L83" s="43"/>
      <c r="M83" s="48" t="s">
        <v>200</v>
      </c>
      <c r="N83" s="39"/>
      <c r="O83" s="40"/>
    </row>
    <row r="84" spans="1:15" ht="30" x14ac:dyDescent="0.25">
      <c r="A84" s="61" t="s">
        <v>201</v>
      </c>
      <c r="B84" s="30"/>
      <c r="C84" s="41">
        <v>5111</v>
      </c>
      <c r="D84" s="42" t="s">
        <v>187</v>
      </c>
      <c r="E84" s="41">
        <v>1</v>
      </c>
      <c r="F84" s="48" t="s">
        <v>202</v>
      </c>
      <c r="G84" s="43" t="s">
        <v>189</v>
      </c>
      <c r="H84" s="59">
        <v>42219</v>
      </c>
      <c r="I84" s="45">
        <v>2235.04</v>
      </c>
      <c r="J84" s="46" t="s">
        <v>21</v>
      </c>
      <c r="K84" s="43"/>
      <c r="L84" s="43"/>
      <c r="M84" s="48" t="s">
        <v>203</v>
      </c>
      <c r="N84" s="39"/>
      <c r="O84" s="40"/>
    </row>
    <row r="85" spans="1:15" ht="30" x14ac:dyDescent="0.25">
      <c r="A85" s="29" t="s">
        <v>204</v>
      </c>
      <c r="B85" s="30"/>
      <c r="C85" s="41">
        <v>5111</v>
      </c>
      <c r="D85" s="42" t="s">
        <v>205</v>
      </c>
      <c r="E85" s="41">
        <v>1</v>
      </c>
      <c r="F85" s="48" t="s">
        <v>206</v>
      </c>
      <c r="G85" s="43" t="s">
        <v>189</v>
      </c>
      <c r="H85" s="59">
        <v>42219</v>
      </c>
      <c r="I85" s="45">
        <v>1470.03</v>
      </c>
      <c r="J85" s="46" t="s">
        <v>21</v>
      </c>
      <c r="K85" s="43"/>
      <c r="L85" s="43"/>
      <c r="M85" s="48" t="s">
        <v>134</v>
      </c>
      <c r="N85" s="39"/>
      <c r="O85" s="40"/>
    </row>
    <row r="86" spans="1:15" ht="30" x14ac:dyDescent="0.25">
      <c r="A86" s="29" t="s">
        <v>207</v>
      </c>
      <c r="B86" s="30"/>
      <c r="C86" s="41">
        <v>5111</v>
      </c>
      <c r="D86" s="42" t="s">
        <v>205</v>
      </c>
      <c r="E86" s="41">
        <v>1</v>
      </c>
      <c r="F86" s="48" t="s">
        <v>206</v>
      </c>
      <c r="G86" s="43" t="s">
        <v>189</v>
      </c>
      <c r="H86" s="59">
        <v>42219</v>
      </c>
      <c r="I86" s="45">
        <v>1470.03</v>
      </c>
      <c r="J86" s="46" t="s">
        <v>21</v>
      </c>
      <c r="K86" s="43"/>
      <c r="L86" s="43"/>
      <c r="M86" s="48" t="s">
        <v>208</v>
      </c>
      <c r="N86" s="39"/>
      <c r="O86" s="40"/>
    </row>
    <row r="87" spans="1:15" ht="30" x14ac:dyDescent="0.25">
      <c r="A87" s="29" t="s">
        <v>209</v>
      </c>
      <c r="B87" s="30"/>
      <c r="C87" s="41">
        <v>5111</v>
      </c>
      <c r="D87" s="42" t="s">
        <v>205</v>
      </c>
      <c r="E87" s="41">
        <v>1</v>
      </c>
      <c r="F87" s="48" t="s">
        <v>206</v>
      </c>
      <c r="G87" s="43" t="s">
        <v>189</v>
      </c>
      <c r="H87" s="59">
        <v>42219</v>
      </c>
      <c r="I87" s="45">
        <v>1470.03</v>
      </c>
      <c r="J87" s="46" t="s">
        <v>21</v>
      </c>
      <c r="K87" s="43"/>
      <c r="L87" s="43"/>
      <c r="M87" s="48" t="s">
        <v>208</v>
      </c>
      <c r="N87" s="39"/>
      <c r="O87" s="40"/>
    </row>
    <row r="88" spans="1:15" ht="30" x14ac:dyDescent="0.25">
      <c r="A88" s="29" t="s">
        <v>210</v>
      </c>
      <c r="B88" s="30"/>
      <c r="C88" s="41">
        <v>5111</v>
      </c>
      <c r="D88" s="42" t="s">
        <v>205</v>
      </c>
      <c r="E88" s="41">
        <v>1</v>
      </c>
      <c r="F88" s="48" t="s">
        <v>206</v>
      </c>
      <c r="G88" s="43" t="s">
        <v>189</v>
      </c>
      <c r="H88" s="59">
        <v>42219</v>
      </c>
      <c r="I88" s="45">
        <v>1470.03</v>
      </c>
      <c r="J88" s="46" t="s">
        <v>21</v>
      </c>
      <c r="K88" s="43"/>
      <c r="L88" s="43"/>
      <c r="M88" s="48" t="s">
        <v>208</v>
      </c>
      <c r="N88" s="39"/>
      <c r="O88" s="40"/>
    </row>
    <row r="89" spans="1:15" ht="30" x14ac:dyDescent="0.25">
      <c r="A89" s="29" t="s">
        <v>211</v>
      </c>
      <c r="B89" s="30"/>
      <c r="C89" s="41">
        <v>5111</v>
      </c>
      <c r="D89" s="42" t="s">
        <v>205</v>
      </c>
      <c r="E89" s="41">
        <v>1</v>
      </c>
      <c r="F89" s="48" t="s">
        <v>206</v>
      </c>
      <c r="G89" s="43" t="s">
        <v>189</v>
      </c>
      <c r="H89" s="59">
        <v>42219</v>
      </c>
      <c r="I89" s="45">
        <v>1470.03</v>
      </c>
      <c r="J89" s="46" t="s">
        <v>21</v>
      </c>
      <c r="K89" s="43"/>
      <c r="L89" s="43"/>
      <c r="M89" s="48" t="s">
        <v>208</v>
      </c>
      <c r="N89" s="39"/>
      <c r="O89" s="40"/>
    </row>
    <row r="90" spans="1:15" ht="30" x14ac:dyDescent="0.25">
      <c r="A90" s="29" t="s">
        <v>212</v>
      </c>
      <c r="B90" s="30"/>
      <c r="C90" s="41">
        <v>5111</v>
      </c>
      <c r="D90" s="42" t="s">
        <v>205</v>
      </c>
      <c r="E90" s="41">
        <v>1</v>
      </c>
      <c r="F90" s="48" t="s">
        <v>206</v>
      </c>
      <c r="G90" s="43" t="s">
        <v>189</v>
      </c>
      <c r="H90" s="59">
        <v>42219</v>
      </c>
      <c r="I90" s="45">
        <v>1470.03</v>
      </c>
      <c r="J90" s="46" t="s">
        <v>21</v>
      </c>
      <c r="K90" s="43"/>
      <c r="L90" s="43"/>
      <c r="M90" s="48" t="s">
        <v>208</v>
      </c>
      <c r="N90" s="39"/>
      <c r="O90" s="40"/>
    </row>
    <row r="91" spans="1:15" ht="30" x14ac:dyDescent="0.25">
      <c r="A91" s="29" t="s">
        <v>213</v>
      </c>
      <c r="B91" s="30"/>
      <c r="C91" s="41">
        <v>5111</v>
      </c>
      <c r="D91" s="42" t="s">
        <v>205</v>
      </c>
      <c r="E91" s="41">
        <v>1</v>
      </c>
      <c r="F91" s="48" t="s">
        <v>25</v>
      </c>
      <c r="G91" s="43" t="s">
        <v>189</v>
      </c>
      <c r="H91" s="59">
        <v>42219</v>
      </c>
      <c r="I91" s="45">
        <v>1470.03</v>
      </c>
      <c r="J91" s="46" t="s">
        <v>21</v>
      </c>
      <c r="K91" s="43"/>
      <c r="L91" s="43"/>
      <c r="M91" s="47" t="s">
        <v>26</v>
      </c>
      <c r="N91" s="39"/>
      <c r="O91" s="40"/>
    </row>
    <row r="92" spans="1:15" ht="30" x14ac:dyDescent="0.25">
      <c r="A92" s="29" t="s">
        <v>214</v>
      </c>
      <c r="B92" s="30"/>
      <c r="C92" s="41">
        <v>5111</v>
      </c>
      <c r="D92" s="42" t="s">
        <v>205</v>
      </c>
      <c r="E92" s="41">
        <v>1</v>
      </c>
      <c r="F92" s="43" t="s">
        <v>130</v>
      </c>
      <c r="G92" s="43" t="s">
        <v>189</v>
      </c>
      <c r="H92" s="59">
        <v>42219</v>
      </c>
      <c r="I92" s="45">
        <v>1470.03</v>
      </c>
      <c r="J92" s="46" t="s">
        <v>21</v>
      </c>
      <c r="K92" s="43"/>
      <c r="L92" s="43"/>
      <c r="M92" s="48" t="s">
        <v>215</v>
      </c>
      <c r="N92" s="39"/>
      <c r="O92" s="40"/>
    </row>
    <row r="93" spans="1:15" ht="30" x14ac:dyDescent="0.25">
      <c r="A93" s="29" t="s">
        <v>216</v>
      </c>
      <c r="B93" s="30"/>
      <c r="C93" s="41">
        <v>5111</v>
      </c>
      <c r="D93" s="42" t="s">
        <v>205</v>
      </c>
      <c r="E93" s="41">
        <v>1</v>
      </c>
      <c r="F93" s="48" t="s">
        <v>92</v>
      </c>
      <c r="G93" s="43" t="s">
        <v>189</v>
      </c>
      <c r="H93" s="59">
        <v>42219</v>
      </c>
      <c r="I93" s="45">
        <v>1470.03</v>
      </c>
      <c r="J93" s="46" t="s">
        <v>21</v>
      </c>
      <c r="K93" s="43"/>
      <c r="L93" s="43"/>
      <c r="M93" s="48" t="s">
        <v>93</v>
      </c>
      <c r="N93" s="39"/>
      <c r="O93" s="40"/>
    </row>
    <row r="94" spans="1:15" ht="30" x14ac:dyDescent="0.25">
      <c r="A94" s="29" t="s">
        <v>217</v>
      </c>
      <c r="B94" s="30"/>
      <c r="C94" s="41">
        <v>5111</v>
      </c>
      <c r="D94" s="42" t="s">
        <v>205</v>
      </c>
      <c r="E94" s="41">
        <v>1</v>
      </c>
      <c r="F94" s="43" t="s">
        <v>218</v>
      </c>
      <c r="G94" s="43" t="s">
        <v>189</v>
      </c>
      <c r="H94" s="59">
        <v>42219</v>
      </c>
      <c r="I94" s="45">
        <v>1470.03</v>
      </c>
      <c r="J94" s="46" t="s">
        <v>21</v>
      </c>
      <c r="K94" s="43"/>
      <c r="L94" s="43"/>
      <c r="M94" s="48" t="s">
        <v>219</v>
      </c>
      <c r="N94" s="39"/>
      <c r="O94" s="40"/>
    </row>
    <row r="95" spans="1:15" ht="30" x14ac:dyDescent="0.25">
      <c r="A95" s="29" t="s">
        <v>220</v>
      </c>
      <c r="B95" s="30"/>
      <c r="C95" s="41">
        <v>5111</v>
      </c>
      <c r="D95" s="42" t="s">
        <v>205</v>
      </c>
      <c r="E95" s="41">
        <v>1</v>
      </c>
      <c r="F95" s="48" t="s">
        <v>206</v>
      </c>
      <c r="G95" s="43" t="s">
        <v>189</v>
      </c>
      <c r="H95" s="59">
        <v>42219</v>
      </c>
      <c r="I95" s="45">
        <v>1470.03</v>
      </c>
      <c r="J95" s="46" t="s">
        <v>21</v>
      </c>
      <c r="K95" s="43"/>
      <c r="L95" s="43"/>
      <c r="M95" s="48" t="s">
        <v>208</v>
      </c>
      <c r="N95" s="39"/>
      <c r="O95" s="40"/>
    </row>
    <row r="96" spans="1:15" ht="30" x14ac:dyDescent="0.25">
      <c r="A96" s="29" t="s">
        <v>221</v>
      </c>
      <c r="B96" s="30"/>
      <c r="C96" s="41">
        <v>5111</v>
      </c>
      <c r="D96" s="42" t="s">
        <v>205</v>
      </c>
      <c r="E96" s="41">
        <v>1</v>
      </c>
      <c r="F96" s="43" t="s">
        <v>146</v>
      </c>
      <c r="G96" s="43" t="s">
        <v>189</v>
      </c>
      <c r="H96" s="59">
        <v>42219</v>
      </c>
      <c r="I96" s="45">
        <v>1470.03</v>
      </c>
      <c r="J96" s="46" t="s">
        <v>21</v>
      </c>
      <c r="K96" s="43"/>
      <c r="L96" s="43"/>
      <c r="M96" s="47" t="s">
        <v>174</v>
      </c>
      <c r="N96" s="39"/>
      <c r="O96" s="40"/>
    </row>
    <row r="97" spans="1:15" ht="30" x14ac:dyDescent="0.25">
      <c r="A97" s="29" t="s">
        <v>222</v>
      </c>
      <c r="B97" s="30"/>
      <c r="C97" s="41">
        <v>5111</v>
      </c>
      <c r="D97" s="42" t="s">
        <v>205</v>
      </c>
      <c r="E97" s="41">
        <v>1</v>
      </c>
      <c r="F97" s="43" t="s">
        <v>146</v>
      </c>
      <c r="G97" s="43" t="s">
        <v>189</v>
      </c>
      <c r="H97" s="59">
        <v>42219</v>
      </c>
      <c r="I97" s="45">
        <v>1470.03</v>
      </c>
      <c r="J97" s="46" t="s">
        <v>21</v>
      </c>
      <c r="K97" s="43"/>
      <c r="L97" s="43"/>
      <c r="M97" s="47" t="s">
        <v>174</v>
      </c>
      <c r="N97" s="39"/>
      <c r="O97" s="40"/>
    </row>
    <row r="98" spans="1:15" ht="30" x14ac:dyDescent="0.25">
      <c r="A98" s="29" t="s">
        <v>223</v>
      </c>
      <c r="B98" s="30"/>
      <c r="C98" s="41">
        <v>5111</v>
      </c>
      <c r="D98" s="42" t="s">
        <v>205</v>
      </c>
      <c r="E98" s="41">
        <v>1</v>
      </c>
      <c r="F98" s="48" t="s">
        <v>78</v>
      </c>
      <c r="G98" s="43" t="s">
        <v>189</v>
      </c>
      <c r="H98" s="59">
        <v>42219</v>
      </c>
      <c r="I98" s="45">
        <v>1470.03</v>
      </c>
      <c r="J98" s="46" t="s">
        <v>21</v>
      </c>
      <c r="K98" s="43"/>
      <c r="L98" s="43"/>
      <c r="M98" s="48" t="s">
        <v>34</v>
      </c>
      <c r="N98" s="39"/>
      <c r="O98" s="40"/>
    </row>
    <row r="99" spans="1:15" x14ac:dyDescent="0.25">
      <c r="A99" s="29" t="s">
        <v>224</v>
      </c>
      <c r="B99" s="30"/>
      <c r="C99" s="41">
        <v>5111</v>
      </c>
      <c r="D99" s="42" t="s">
        <v>225</v>
      </c>
      <c r="E99" s="41">
        <v>1</v>
      </c>
      <c r="F99" s="43" t="s">
        <v>92</v>
      </c>
      <c r="G99" s="43" t="s">
        <v>189</v>
      </c>
      <c r="H99" s="59">
        <v>42219</v>
      </c>
      <c r="I99" s="45">
        <v>4500.03</v>
      </c>
      <c r="J99" s="46" t="s">
        <v>21</v>
      </c>
      <c r="K99" s="43"/>
      <c r="L99" s="43"/>
      <c r="M99" s="48" t="s">
        <v>93</v>
      </c>
      <c r="N99" s="39"/>
      <c r="O99" s="40"/>
    </row>
    <row r="100" spans="1:15" ht="18.600000000000001" customHeight="1" x14ac:dyDescent="0.25">
      <c r="A100" s="29" t="s">
        <v>226</v>
      </c>
      <c r="B100" s="30"/>
      <c r="C100" s="41">
        <v>5111</v>
      </c>
      <c r="D100" s="42" t="s">
        <v>227</v>
      </c>
      <c r="E100" s="41">
        <v>176</v>
      </c>
      <c r="F100" s="48" t="s">
        <v>228</v>
      </c>
      <c r="G100" s="43" t="s">
        <v>189</v>
      </c>
      <c r="H100" s="59">
        <v>42219</v>
      </c>
      <c r="I100" s="45">
        <f>59839.24-1020</f>
        <v>58819.24</v>
      </c>
      <c r="J100" s="46" t="s">
        <v>21</v>
      </c>
      <c r="K100" s="43"/>
      <c r="L100" s="43"/>
      <c r="M100" s="48" t="s">
        <v>229</v>
      </c>
      <c r="N100" s="39"/>
      <c r="O100" s="40"/>
    </row>
    <row r="101" spans="1:15" ht="18.600000000000001" customHeight="1" x14ac:dyDescent="0.25">
      <c r="A101" s="29" t="s">
        <v>226</v>
      </c>
      <c r="B101" s="30"/>
      <c r="C101" s="41">
        <v>5111</v>
      </c>
      <c r="D101" s="42" t="s">
        <v>227</v>
      </c>
      <c r="E101" s="41">
        <v>13</v>
      </c>
      <c r="F101" s="48" t="s">
        <v>206</v>
      </c>
      <c r="G101" s="43" t="s">
        <v>189</v>
      </c>
      <c r="H101" s="59">
        <v>42219</v>
      </c>
      <c r="I101" s="45">
        <v>4420</v>
      </c>
      <c r="J101" s="46" t="s">
        <v>21</v>
      </c>
      <c r="K101" s="43"/>
      <c r="L101" s="43"/>
      <c r="M101" s="48" t="s">
        <v>230</v>
      </c>
      <c r="N101" s="39"/>
      <c r="O101" s="40"/>
    </row>
    <row r="102" spans="1:15" ht="18.600000000000001" customHeight="1" x14ac:dyDescent="0.25">
      <c r="A102" s="29" t="s">
        <v>226</v>
      </c>
      <c r="B102" s="30"/>
      <c r="C102" s="41">
        <v>5111</v>
      </c>
      <c r="D102" s="42" t="s">
        <v>227</v>
      </c>
      <c r="E102" s="41">
        <v>3</v>
      </c>
      <c r="F102" s="48" t="s">
        <v>206</v>
      </c>
      <c r="G102" s="43" t="s">
        <v>189</v>
      </c>
      <c r="H102" s="59">
        <v>42219</v>
      </c>
      <c r="I102" s="45">
        <v>1020</v>
      </c>
      <c r="J102" s="46" t="s">
        <v>21</v>
      </c>
      <c r="K102" s="43"/>
      <c r="L102" s="43"/>
      <c r="M102" s="48" t="s">
        <v>34</v>
      </c>
      <c r="N102" s="39"/>
      <c r="O102" s="40"/>
    </row>
    <row r="103" spans="1:15" x14ac:dyDescent="0.25">
      <c r="A103" s="29" t="s">
        <v>231</v>
      </c>
      <c r="B103" s="30"/>
      <c r="C103" s="41">
        <v>5111</v>
      </c>
      <c r="D103" s="42" t="s">
        <v>227</v>
      </c>
      <c r="E103" s="41">
        <v>21</v>
      </c>
      <c r="F103" s="48" t="s">
        <v>232</v>
      </c>
      <c r="G103" s="43" t="s">
        <v>189</v>
      </c>
      <c r="H103" s="59">
        <v>42219</v>
      </c>
      <c r="I103" s="45">
        <v>7139.91</v>
      </c>
      <c r="J103" s="46" t="s">
        <v>21</v>
      </c>
      <c r="K103" s="43"/>
      <c r="L103" s="43"/>
      <c r="M103" s="48" t="s">
        <v>230</v>
      </c>
      <c r="N103" s="39"/>
      <c r="O103" s="40"/>
    </row>
    <row r="104" spans="1:15" x14ac:dyDescent="0.25">
      <c r="A104" s="29" t="s">
        <v>233</v>
      </c>
      <c r="B104" s="30"/>
      <c r="C104" s="41">
        <v>5111</v>
      </c>
      <c r="D104" s="42" t="s">
        <v>227</v>
      </c>
      <c r="E104" s="41">
        <v>3</v>
      </c>
      <c r="F104" s="43" t="s">
        <v>29</v>
      </c>
      <c r="G104" s="43" t="s">
        <v>189</v>
      </c>
      <c r="H104" s="59">
        <v>42219</v>
      </c>
      <c r="I104" s="45">
        <v>1019.98</v>
      </c>
      <c r="J104" s="46" t="s">
        <v>21</v>
      </c>
      <c r="K104" s="43"/>
      <c r="L104" s="43"/>
      <c r="M104" s="48" t="s">
        <v>30</v>
      </c>
      <c r="N104" s="39"/>
      <c r="O104" s="40"/>
    </row>
    <row r="105" spans="1:15" x14ac:dyDescent="0.25">
      <c r="A105" s="29" t="s">
        <v>234</v>
      </c>
      <c r="B105" s="30"/>
      <c r="C105" s="41">
        <v>5111</v>
      </c>
      <c r="D105" s="42" t="s">
        <v>227</v>
      </c>
      <c r="E105" s="41">
        <v>3</v>
      </c>
      <c r="F105" s="43" t="s">
        <v>29</v>
      </c>
      <c r="G105" s="43" t="s">
        <v>189</v>
      </c>
      <c r="H105" s="59">
        <v>42219</v>
      </c>
      <c r="I105" s="45">
        <v>1019.98</v>
      </c>
      <c r="J105" s="46" t="s">
        <v>21</v>
      </c>
      <c r="K105" s="43"/>
      <c r="L105" s="43"/>
      <c r="M105" s="48" t="s">
        <v>191</v>
      </c>
      <c r="N105" s="39"/>
      <c r="O105" s="40"/>
    </row>
    <row r="106" spans="1:15" x14ac:dyDescent="0.25">
      <c r="A106" s="29" t="s">
        <v>235</v>
      </c>
      <c r="B106" s="30"/>
      <c r="C106" s="41">
        <v>5111</v>
      </c>
      <c r="D106" s="42" t="s">
        <v>227</v>
      </c>
      <c r="E106" s="41">
        <v>3</v>
      </c>
      <c r="F106" s="48" t="s">
        <v>78</v>
      </c>
      <c r="G106" s="43" t="s">
        <v>189</v>
      </c>
      <c r="H106" s="59">
        <v>42219</v>
      </c>
      <c r="I106" s="45">
        <v>1019.98</v>
      </c>
      <c r="J106" s="46" t="s">
        <v>21</v>
      </c>
      <c r="K106" s="43"/>
      <c r="L106" s="43"/>
      <c r="M106" s="43" t="s">
        <v>236</v>
      </c>
      <c r="N106" s="39"/>
      <c r="O106" s="40"/>
    </row>
    <row r="107" spans="1:15" x14ac:dyDescent="0.25">
      <c r="A107" s="29" t="s">
        <v>237</v>
      </c>
      <c r="B107" s="30"/>
      <c r="C107" s="41">
        <v>5111</v>
      </c>
      <c r="D107" s="41" t="s">
        <v>227</v>
      </c>
      <c r="E107" s="41">
        <v>1</v>
      </c>
      <c r="F107" s="43" t="s">
        <v>130</v>
      </c>
      <c r="G107" s="43" t="s">
        <v>189</v>
      </c>
      <c r="H107" s="59">
        <v>42219</v>
      </c>
      <c r="I107" s="45">
        <v>339.99</v>
      </c>
      <c r="J107" s="46" t="s">
        <v>21</v>
      </c>
      <c r="K107" s="43"/>
      <c r="L107" s="43"/>
      <c r="M107" s="43" t="s">
        <v>37</v>
      </c>
      <c r="N107" s="39"/>
      <c r="O107" s="40"/>
    </row>
    <row r="108" spans="1:15" x14ac:dyDescent="0.25">
      <c r="A108" s="29" t="s">
        <v>238</v>
      </c>
      <c r="B108" s="30"/>
      <c r="C108" s="41">
        <v>5111</v>
      </c>
      <c r="D108" s="41" t="s">
        <v>227</v>
      </c>
      <c r="E108" s="41">
        <v>3</v>
      </c>
      <c r="F108" s="43" t="s">
        <v>130</v>
      </c>
      <c r="G108" s="43" t="s">
        <v>189</v>
      </c>
      <c r="H108" s="59">
        <v>42219</v>
      </c>
      <c r="I108" s="45">
        <v>1019.98</v>
      </c>
      <c r="J108" s="46" t="s">
        <v>21</v>
      </c>
      <c r="K108" s="43"/>
      <c r="L108" s="43"/>
      <c r="M108" s="43" t="s">
        <v>40</v>
      </c>
      <c r="N108" s="39"/>
      <c r="O108" s="40"/>
    </row>
    <row r="109" spans="1:15" x14ac:dyDescent="0.25">
      <c r="A109" s="29" t="s">
        <v>239</v>
      </c>
      <c r="B109" s="30"/>
      <c r="C109" s="41">
        <v>5111</v>
      </c>
      <c r="D109" s="41" t="s">
        <v>227</v>
      </c>
      <c r="E109" s="41">
        <v>3</v>
      </c>
      <c r="F109" s="43" t="s">
        <v>92</v>
      </c>
      <c r="G109" s="43" t="s">
        <v>189</v>
      </c>
      <c r="H109" s="59">
        <v>42219</v>
      </c>
      <c r="I109" s="45">
        <v>1019.98</v>
      </c>
      <c r="J109" s="46" t="s">
        <v>21</v>
      </c>
      <c r="K109" s="43"/>
      <c r="L109" s="43"/>
      <c r="M109" s="48" t="s">
        <v>200</v>
      </c>
      <c r="N109" s="39"/>
      <c r="O109" s="40"/>
    </row>
    <row r="110" spans="1:15" x14ac:dyDescent="0.25">
      <c r="A110" s="29" t="s">
        <v>240</v>
      </c>
      <c r="B110" s="30"/>
      <c r="C110" s="41">
        <v>5111</v>
      </c>
      <c r="D110" s="41" t="s">
        <v>227</v>
      </c>
      <c r="E110" s="41">
        <v>3</v>
      </c>
      <c r="F110" s="43" t="s">
        <v>92</v>
      </c>
      <c r="G110" s="43" t="s">
        <v>189</v>
      </c>
      <c r="H110" s="59">
        <v>42219</v>
      </c>
      <c r="I110" s="45">
        <v>1019.98</v>
      </c>
      <c r="J110" s="46" t="s">
        <v>21</v>
      </c>
      <c r="K110" s="43"/>
      <c r="L110" s="43"/>
      <c r="M110" s="43" t="s">
        <v>110</v>
      </c>
      <c r="N110" s="39"/>
      <c r="O110" s="40"/>
    </row>
    <row r="111" spans="1:15" x14ac:dyDescent="0.25">
      <c r="A111" s="61" t="s">
        <v>241</v>
      </c>
      <c r="B111" s="30"/>
      <c r="C111" s="41">
        <v>5111</v>
      </c>
      <c r="D111" s="41" t="s">
        <v>227</v>
      </c>
      <c r="E111" s="41">
        <v>1</v>
      </c>
      <c r="F111" s="48" t="s">
        <v>25</v>
      </c>
      <c r="G111" s="43" t="s">
        <v>189</v>
      </c>
      <c r="H111" s="59">
        <v>42219</v>
      </c>
      <c r="I111" s="45">
        <v>339.99</v>
      </c>
      <c r="J111" s="46" t="s">
        <v>21</v>
      </c>
      <c r="K111" s="43"/>
      <c r="L111" s="43"/>
      <c r="M111" s="48" t="s">
        <v>242</v>
      </c>
      <c r="N111" s="39"/>
      <c r="O111" s="40"/>
    </row>
    <row r="112" spans="1:15" x14ac:dyDescent="0.25">
      <c r="A112" s="29" t="s">
        <v>243</v>
      </c>
      <c r="B112" s="30"/>
      <c r="C112" s="41">
        <v>5111</v>
      </c>
      <c r="D112" s="41" t="s">
        <v>227</v>
      </c>
      <c r="E112" s="41">
        <v>13</v>
      </c>
      <c r="F112" s="43" t="s">
        <v>244</v>
      </c>
      <c r="G112" s="43" t="s">
        <v>189</v>
      </c>
      <c r="H112" s="59">
        <v>42219</v>
      </c>
      <c r="I112" s="45">
        <v>4419.9399999999996</v>
      </c>
      <c r="J112" s="46" t="s">
        <v>21</v>
      </c>
      <c r="K112" s="43"/>
      <c r="L112" s="43"/>
      <c r="M112" s="48" t="s">
        <v>197</v>
      </c>
      <c r="N112" s="39"/>
      <c r="O112" s="40"/>
    </row>
    <row r="113" spans="1:15" x14ac:dyDescent="0.25">
      <c r="A113" s="29" t="s">
        <v>245</v>
      </c>
      <c r="B113" s="30"/>
      <c r="C113" s="41">
        <v>5111</v>
      </c>
      <c r="D113" s="41" t="s">
        <v>227</v>
      </c>
      <c r="E113" s="41">
        <v>3</v>
      </c>
      <c r="F113" s="43" t="s">
        <v>146</v>
      </c>
      <c r="G113" s="43" t="s">
        <v>189</v>
      </c>
      <c r="H113" s="59">
        <v>42219</v>
      </c>
      <c r="I113" s="45">
        <v>1019.98</v>
      </c>
      <c r="J113" s="46" t="s">
        <v>21</v>
      </c>
      <c r="K113" s="43"/>
      <c r="L113" s="43"/>
      <c r="M113" s="47" t="s">
        <v>174</v>
      </c>
      <c r="N113" s="39"/>
      <c r="O113" s="40"/>
    </row>
    <row r="114" spans="1:15" x14ac:dyDescent="0.25">
      <c r="A114" s="29" t="s">
        <v>246</v>
      </c>
      <c r="B114" s="30"/>
      <c r="C114" s="41">
        <v>5111</v>
      </c>
      <c r="D114" s="41" t="s">
        <v>227</v>
      </c>
      <c r="E114" s="41">
        <v>3</v>
      </c>
      <c r="F114" s="48" t="s">
        <v>78</v>
      </c>
      <c r="G114" s="43" t="s">
        <v>189</v>
      </c>
      <c r="H114" s="59">
        <v>42219</v>
      </c>
      <c r="I114" s="45">
        <v>1019.98</v>
      </c>
      <c r="J114" s="46" t="s">
        <v>21</v>
      </c>
      <c r="K114" s="43"/>
      <c r="L114" s="43"/>
      <c r="M114" s="48" t="s">
        <v>247</v>
      </c>
      <c r="N114" s="39"/>
      <c r="O114" s="40"/>
    </row>
    <row r="115" spans="1:15" x14ac:dyDescent="0.25">
      <c r="A115" s="29" t="s">
        <v>248</v>
      </c>
      <c r="B115" s="30"/>
      <c r="C115" s="41">
        <v>5111</v>
      </c>
      <c r="D115" s="41" t="s">
        <v>227</v>
      </c>
      <c r="E115" s="41">
        <v>1</v>
      </c>
      <c r="F115" s="48" t="s">
        <v>228</v>
      </c>
      <c r="G115" s="43" t="s">
        <v>189</v>
      </c>
      <c r="H115" s="59">
        <v>42219</v>
      </c>
      <c r="I115" s="45">
        <v>339.99</v>
      </c>
      <c r="J115" s="46" t="s">
        <v>21</v>
      </c>
      <c r="K115" s="43"/>
      <c r="L115" s="43"/>
      <c r="M115" s="48" t="s">
        <v>62</v>
      </c>
      <c r="N115" s="39"/>
      <c r="O115" s="40"/>
    </row>
    <row r="116" spans="1:15" x14ac:dyDescent="0.25">
      <c r="A116" s="29" t="s">
        <v>249</v>
      </c>
      <c r="B116" s="30"/>
      <c r="C116" s="41">
        <v>5111</v>
      </c>
      <c r="D116" s="41" t="s">
        <v>250</v>
      </c>
      <c r="E116" s="41">
        <v>1</v>
      </c>
      <c r="F116" s="49" t="s">
        <v>130</v>
      </c>
      <c r="G116" s="43" t="s">
        <v>189</v>
      </c>
      <c r="H116" s="59">
        <v>42219</v>
      </c>
      <c r="I116" s="45">
        <v>1470.03</v>
      </c>
      <c r="J116" s="46" t="s">
        <v>21</v>
      </c>
      <c r="K116" s="43"/>
      <c r="L116" s="43"/>
      <c r="M116" s="48" t="s">
        <v>120</v>
      </c>
      <c r="N116" s="39"/>
      <c r="O116" s="40"/>
    </row>
    <row r="117" spans="1:15" x14ac:dyDescent="0.25">
      <c r="A117" s="29" t="s">
        <v>251</v>
      </c>
      <c r="B117" s="30"/>
      <c r="C117" s="41">
        <v>5111</v>
      </c>
      <c r="D117" s="41" t="s">
        <v>250</v>
      </c>
      <c r="E117" s="41">
        <v>1</v>
      </c>
      <c r="F117" s="49" t="s">
        <v>130</v>
      </c>
      <c r="G117" s="43" t="s">
        <v>189</v>
      </c>
      <c r="H117" s="59">
        <v>42219</v>
      </c>
      <c r="I117" s="45">
        <v>1470.03</v>
      </c>
      <c r="J117" s="46" t="s">
        <v>21</v>
      </c>
      <c r="K117" s="43"/>
      <c r="L117" s="43"/>
      <c r="M117" s="43" t="s">
        <v>40</v>
      </c>
      <c r="N117" s="39"/>
      <c r="O117" s="40"/>
    </row>
    <row r="118" spans="1:15" x14ac:dyDescent="0.25">
      <c r="A118" s="29" t="s">
        <v>252</v>
      </c>
      <c r="B118" s="30"/>
      <c r="C118" s="41">
        <v>5111</v>
      </c>
      <c r="D118" s="41" t="s">
        <v>253</v>
      </c>
      <c r="E118" s="41">
        <v>1</v>
      </c>
      <c r="F118" s="48" t="s">
        <v>43</v>
      </c>
      <c r="G118" s="43" t="s">
        <v>189</v>
      </c>
      <c r="H118" s="59">
        <v>42219</v>
      </c>
      <c r="I118" s="45">
        <v>2985.02</v>
      </c>
      <c r="J118" s="46" t="s">
        <v>21</v>
      </c>
      <c r="K118" s="43"/>
      <c r="L118" s="43"/>
      <c r="M118" s="48" t="s">
        <v>44</v>
      </c>
      <c r="N118" s="39"/>
      <c r="O118" s="40"/>
    </row>
    <row r="119" spans="1:15" x14ac:dyDescent="0.25">
      <c r="A119" s="29" t="s">
        <v>254</v>
      </c>
      <c r="B119" s="30"/>
      <c r="C119" s="41">
        <v>5111</v>
      </c>
      <c r="D119" s="41" t="s">
        <v>253</v>
      </c>
      <c r="E119" s="41">
        <v>1</v>
      </c>
      <c r="F119" s="48" t="s">
        <v>43</v>
      </c>
      <c r="G119" s="43" t="s">
        <v>189</v>
      </c>
      <c r="H119" s="59">
        <v>42219</v>
      </c>
      <c r="I119" s="45">
        <v>2985.02</v>
      </c>
      <c r="J119" s="46" t="s">
        <v>21</v>
      </c>
      <c r="K119" s="43"/>
      <c r="L119" s="43"/>
      <c r="M119" s="48" t="s">
        <v>44</v>
      </c>
      <c r="N119" s="39"/>
      <c r="O119" s="40"/>
    </row>
    <row r="120" spans="1:15" x14ac:dyDescent="0.25">
      <c r="A120" s="61" t="s">
        <v>255</v>
      </c>
      <c r="B120" s="30"/>
      <c r="C120" s="41">
        <v>5291</v>
      </c>
      <c r="D120" s="41" t="s">
        <v>256</v>
      </c>
      <c r="E120" s="41">
        <v>1</v>
      </c>
      <c r="F120" s="48" t="s">
        <v>25</v>
      </c>
      <c r="G120" s="43" t="s">
        <v>257</v>
      </c>
      <c r="H120" s="59">
        <v>42235</v>
      </c>
      <c r="I120" s="45">
        <v>4161.99</v>
      </c>
      <c r="J120" s="46" t="s">
        <v>21</v>
      </c>
      <c r="K120" s="43"/>
      <c r="L120" s="43"/>
      <c r="M120" s="48" t="s">
        <v>242</v>
      </c>
      <c r="N120" s="39"/>
      <c r="O120" s="40"/>
    </row>
    <row r="121" spans="1:15" x14ac:dyDescent="0.25">
      <c r="A121" s="29" t="s">
        <v>258</v>
      </c>
      <c r="B121" s="30"/>
      <c r="C121" s="41">
        <v>5291</v>
      </c>
      <c r="D121" s="42" t="s">
        <v>259</v>
      </c>
      <c r="E121" s="41">
        <v>1</v>
      </c>
      <c r="F121" s="43" t="s">
        <v>218</v>
      </c>
      <c r="G121" s="43" t="s">
        <v>257</v>
      </c>
      <c r="H121" s="59">
        <v>42235</v>
      </c>
      <c r="I121" s="45">
        <v>2449.98</v>
      </c>
      <c r="J121" s="46" t="s">
        <v>21</v>
      </c>
      <c r="K121" s="43"/>
      <c r="L121" s="43"/>
      <c r="M121" s="48" t="s">
        <v>219</v>
      </c>
      <c r="N121" s="39"/>
      <c r="O121" s="40"/>
    </row>
    <row r="122" spans="1:15" x14ac:dyDescent="0.25">
      <c r="A122" s="29" t="s">
        <v>260</v>
      </c>
      <c r="B122" s="30"/>
      <c r="C122" s="41">
        <v>5291</v>
      </c>
      <c r="D122" s="42" t="s">
        <v>261</v>
      </c>
      <c r="E122" s="41">
        <v>1</v>
      </c>
      <c r="F122" s="43" t="s">
        <v>218</v>
      </c>
      <c r="G122" s="43" t="s">
        <v>257</v>
      </c>
      <c r="H122" s="59">
        <v>42235</v>
      </c>
      <c r="I122" s="45">
        <v>1749.99</v>
      </c>
      <c r="J122" s="46" t="s">
        <v>21</v>
      </c>
      <c r="K122" s="43"/>
      <c r="L122" s="43"/>
      <c r="M122" s="48" t="s">
        <v>219</v>
      </c>
      <c r="N122" s="39"/>
      <c r="O122" s="40"/>
    </row>
    <row r="123" spans="1:15" x14ac:dyDescent="0.25">
      <c r="A123" s="29" t="s">
        <v>262</v>
      </c>
      <c r="B123" s="30"/>
      <c r="C123" s="41">
        <v>5291</v>
      </c>
      <c r="D123" s="42" t="s">
        <v>263</v>
      </c>
      <c r="E123" s="41">
        <v>1</v>
      </c>
      <c r="F123" s="43" t="s">
        <v>218</v>
      </c>
      <c r="G123" s="43">
        <v>2254</v>
      </c>
      <c r="H123" s="59">
        <v>42244</v>
      </c>
      <c r="I123" s="45">
        <v>684.4</v>
      </c>
      <c r="J123" s="46" t="s">
        <v>21</v>
      </c>
      <c r="K123" s="43"/>
      <c r="L123" s="43"/>
      <c r="M123" s="48" t="s">
        <v>219</v>
      </c>
      <c r="N123" s="39"/>
      <c r="O123" s="40"/>
    </row>
    <row r="124" spans="1:15" ht="30" x14ac:dyDescent="0.25">
      <c r="A124" s="29" t="s">
        <v>264</v>
      </c>
      <c r="B124" s="30"/>
      <c r="C124" s="41">
        <v>5291</v>
      </c>
      <c r="D124" s="42" t="s">
        <v>265</v>
      </c>
      <c r="E124" s="41">
        <v>2</v>
      </c>
      <c r="F124" s="43" t="s">
        <v>136</v>
      </c>
      <c r="G124" s="43" t="s">
        <v>266</v>
      </c>
      <c r="H124" s="59">
        <v>42257</v>
      </c>
      <c r="I124" s="45">
        <v>33640</v>
      </c>
      <c r="J124" s="46" t="s">
        <v>21</v>
      </c>
      <c r="K124" s="43"/>
      <c r="L124" s="43"/>
      <c r="M124" s="48" t="s">
        <v>230</v>
      </c>
      <c r="N124" s="39"/>
      <c r="O124" s="40"/>
    </row>
    <row r="125" spans="1:15" x14ac:dyDescent="0.25">
      <c r="A125" s="29" t="s">
        <v>267</v>
      </c>
      <c r="B125" s="30"/>
      <c r="C125" s="41">
        <v>5291</v>
      </c>
      <c r="D125" s="41" t="s">
        <v>268</v>
      </c>
      <c r="E125" s="58">
        <v>1</v>
      </c>
      <c r="F125" s="43" t="s">
        <v>269</v>
      </c>
      <c r="G125" s="43">
        <v>2583</v>
      </c>
      <c r="H125" s="59">
        <v>42269</v>
      </c>
      <c r="I125" s="45">
        <v>6107.4</v>
      </c>
      <c r="J125" s="46" t="s">
        <v>21</v>
      </c>
      <c r="K125" s="43"/>
      <c r="L125" s="43"/>
      <c r="M125" s="48" t="s">
        <v>270</v>
      </c>
      <c r="N125" s="39"/>
      <c r="O125" s="40"/>
    </row>
    <row r="126" spans="1:15" x14ac:dyDescent="0.25">
      <c r="A126" s="29" t="s">
        <v>271</v>
      </c>
      <c r="B126" s="30"/>
      <c r="C126" s="41">
        <v>5291</v>
      </c>
      <c r="D126" s="41" t="s">
        <v>272</v>
      </c>
      <c r="E126" s="58">
        <v>2</v>
      </c>
      <c r="F126" s="43" t="s">
        <v>269</v>
      </c>
      <c r="G126" s="43">
        <v>2583</v>
      </c>
      <c r="H126" s="59">
        <v>42269</v>
      </c>
      <c r="I126" s="45">
        <v>2784</v>
      </c>
      <c r="J126" s="46" t="s">
        <v>21</v>
      </c>
      <c r="K126" s="43"/>
      <c r="L126" s="43"/>
      <c r="M126" s="48" t="s">
        <v>270</v>
      </c>
      <c r="N126" s="39"/>
      <c r="O126" s="40"/>
    </row>
    <row r="127" spans="1:15" x14ac:dyDescent="0.25">
      <c r="A127" s="29" t="s">
        <v>273</v>
      </c>
      <c r="B127" s="30"/>
      <c r="C127" s="41">
        <v>5291</v>
      </c>
      <c r="D127" s="41" t="s">
        <v>274</v>
      </c>
      <c r="E127" s="58">
        <v>2</v>
      </c>
      <c r="F127" s="43" t="s">
        <v>269</v>
      </c>
      <c r="G127" s="43">
        <v>2583</v>
      </c>
      <c r="H127" s="59">
        <v>42269</v>
      </c>
      <c r="I127" s="45">
        <v>162.4</v>
      </c>
      <c r="J127" s="46" t="s">
        <v>21</v>
      </c>
      <c r="K127" s="43"/>
      <c r="L127" s="43"/>
      <c r="M127" s="48" t="s">
        <v>270</v>
      </c>
      <c r="N127" s="39"/>
      <c r="O127" s="40"/>
    </row>
    <row r="128" spans="1:15" x14ac:dyDescent="0.25">
      <c r="A128" s="29" t="s">
        <v>275</v>
      </c>
      <c r="B128" s="30"/>
      <c r="C128" s="41">
        <v>5291</v>
      </c>
      <c r="D128" s="41" t="s">
        <v>276</v>
      </c>
      <c r="E128" s="41">
        <v>4</v>
      </c>
      <c r="F128" s="43" t="s">
        <v>269</v>
      </c>
      <c r="G128" s="43">
        <v>2583</v>
      </c>
      <c r="H128" s="59">
        <v>42269</v>
      </c>
      <c r="I128" s="45">
        <v>487.2</v>
      </c>
      <c r="J128" s="46" t="s">
        <v>21</v>
      </c>
      <c r="K128" s="43"/>
      <c r="L128" s="43"/>
      <c r="M128" s="48" t="s">
        <v>270</v>
      </c>
      <c r="N128" s="39"/>
      <c r="O128" s="40"/>
    </row>
    <row r="129" spans="1:15" ht="30" x14ac:dyDescent="0.25">
      <c r="A129" s="29" t="s">
        <v>277</v>
      </c>
      <c r="B129" s="30"/>
      <c r="C129" s="41">
        <v>5291</v>
      </c>
      <c r="D129" s="42" t="s">
        <v>278</v>
      </c>
      <c r="E129" s="41">
        <v>4</v>
      </c>
      <c r="F129" s="43" t="s">
        <v>269</v>
      </c>
      <c r="G129" s="43">
        <v>2583</v>
      </c>
      <c r="H129" s="59">
        <v>42269</v>
      </c>
      <c r="I129" s="45">
        <v>556.79999999999995</v>
      </c>
      <c r="J129" s="46" t="s">
        <v>21</v>
      </c>
      <c r="K129" s="43"/>
      <c r="L129" s="43"/>
      <c r="M129" s="48" t="s">
        <v>270</v>
      </c>
      <c r="N129" s="39"/>
      <c r="O129" s="40"/>
    </row>
    <row r="130" spans="1:15" x14ac:dyDescent="0.25">
      <c r="A130" s="29" t="s">
        <v>279</v>
      </c>
      <c r="B130" s="30"/>
      <c r="C130" s="41">
        <v>5291</v>
      </c>
      <c r="D130" s="42" t="s">
        <v>280</v>
      </c>
      <c r="E130" s="41">
        <v>10</v>
      </c>
      <c r="F130" s="43" t="s">
        <v>269</v>
      </c>
      <c r="G130" s="43">
        <v>2583</v>
      </c>
      <c r="H130" s="59">
        <v>42269</v>
      </c>
      <c r="I130" s="45">
        <v>696</v>
      </c>
      <c r="J130" s="46" t="s">
        <v>21</v>
      </c>
      <c r="K130" s="43"/>
      <c r="L130" s="43"/>
      <c r="M130" s="48" t="s">
        <v>270</v>
      </c>
      <c r="N130" s="39"/>
      <c r="O130" s="40"/>
    </row>
    <row r="131" spans="1:15" x14ac:dyDescent="0.25">
      <c r="A131" s="29" t="s">
        <v>281</v>
      </c>
      <c r="B131" s="30"/>
      <c r="C131" s="41">
        <v>5291</v>
      </c>
      <c r="D131" s="42" t="s">
        <v>282</v>
      </c>
      <c r="E131" s="41">
        <v>2</v>
      </c>
      <c r="F131" s="43" t="s">
        <v>269</v>
      </c>
      <c r="G131" s="43">
        <v>2583</v>
      </c>
      <c r="H131" s="59">
        <v>42269</v>
      </c>
      <c r="I131" s="45">
        <v>259.83999999999997</v>
      </c>
      <c r="J131" s="46" t="s">
        <v>21</v>
      </c>
      <c r="K131" s="43"/>
      <c r="L131" s="43"/>
      <c r="M131" s="48" t="s">
        <v>270</v>
      </c>
      <c r="N131" s="39"/>
      <c r="O131" s="40"/>
    </row>
    <row r="132" spans="1:15" x14ac:dyDescent="0.25">
      <c r="A132" s="29" t="s">
        <v>283</v>
      </c>
      <c r="B132" s="30"/>
      <c r="C132" s="41">
        <v>5291</v>
      </c>
      <c r="D132" s="41" t="s">
        <v>284</v>
      </c>
      <c r="E132" s="41">
        <v>4</v>
      </c>
      <c r="F132" s="43" t="s">
        <v>269</v>
      </c>
      <c r="G132" s="43">
        <v>2583</v>
      </c>
      <c r="H132" s="59">
        <v>42269</v>
      </c>
      <c r="I132" s="45">
        <v>348</v>
      </c>
      <c r="J132" s="46" t="s">
        <v>21</v>
      </c>
      <c r="K132" s="43"/>
      <c r="L132" s="43"/>
      <c r="M132" s="48" t="s">
        <v>270</v>
      </c>
      <c r="N132" s="39"/>
      <c r="O132" s="40"/>
    </row>
    <row r="133" spans="1:15" x14ac:dyDescent="0.25">
      <c r="A133" s="29" t="s">
        <v>285</v>
      </c>
      <c r="B133" s="30"/>
      <c r="C133" s="41">
        <v>5291</v>
      </c>
      <c r="D133" s="41" t="s">
        <v>286</v>
      </c>
      <c r="E133" s="41">
        <v>4</v>
      </c>
      <c r="F133" s="43" t="s">
        <v>269</v>
      </c>
      <c r="G133" s="43">
        <v>2583</v>
      </c>
      <c r="H133" s="59">
        <v>42269</v>
      </c>
      <c r="I133" s="45">
        <v>394.4</v>
      </c>
      <c r="J133" s="46" t="s">
        <v>21</v>
      </c>
      <c r="K133" s="43"/>
      <c r="L133" s="43"/>
      <c r="M133" s="48" t="s">
        <v>270</v>
      </c>
      <c r="N133" s="39"/>
      <c r="O133" s="40"/>
    </row>
    <row r="134" spans="1:15" x14ac:dyDescent="0.25">
      <c r="A134" s="29" t="s">
        <v>287</v>
      </c>
      <c r="B134" s="30"/>
      <c r="C134" s="41">
        <v>5291</v>
      </c>
      <c r="D134" s="41" t="s">
        <v>288</v>
      </c>
      <c r="E134" s="41">
        <v>4</v>
      </c>
      <c r="F134" s="43" t="s">
        <v>269</v>
      </c>
      <c r="G134" s="43">
        <v>2583</v>
      </c>
      <c r="H134" s="59">
        <v>42269</v>
      </c>
      <c r="I134" s="45">
        <v>440.8</v>
      </c>
      <c r="J134" s="46" t="s">
        <v>21</v>
      </c>
      <c r="K134" s="43"/>
      <c r="L134" s="43"/>
      <c r="M134" s="48" t="s">
        <v>270</v>
      </c>
      <c r="N134" s="39"/>
      <c r="O134" s="40"/>
    </row>
    <row r="135" spans="1:15" x14ac:dyDescent="0.25">
      <c r="A135" s="29" t="s">
        <v>289</v>
      </c>
      <c r="B135" s="30"/>
      <c r="C135" s="41">
        <v>5291</v>
      </c>
      <c r="D135" s="41" t="s">
        <v>290</v>
      </c>
      <c r="E135" s="41">
        <v>4</v>
      </c>
      <c r="F135" s="43" t="s">
        <v>269</v>
      </c>
      <c r="G135" s="43">
        <v>2583</v>
      </c>
      <c r="H135" s="59">
        <v>42269</v>
      </c>
      <c r="I135" s="45">
        <v>510.4</v>
      </c>
      <c r="J135" s="46" t="s">
        <v>21</v>
      </c>
      <c r="K135" s="43"/>
      <c r="L135" s="43"/>
      <c r="M135" s="48" t="s">
        <v>270</v>
      </c>
      <c r="N135" s="39"/>
      <c r="O135" s="40"/>
    </row>
    <row r="136" spans="1:15" x14ac:dyDescent="0.25">
      <c r="A136" s="29" t="s">
        <v>291</v>
      </c>
      <c r="B136" s="30"/>
      <c r="C136" s="41">
        <v>5291</v>
      </c>
      <c r="D136" s="41" t="s">
        <v>292</v>
      </c>
      <c r="E136" s="41">
        <v>2</v>
      </c>
      <c r="F136" s="43" t="s">
        <v>269</v>
      </c>
      <c r="G136" s="43">
        <v>2583</v>
      </c>
      <c r="H136" s="59">
        <v>42269</v>
      </c>
      <c r="I136" s="45">
        <v>556.79999999999995</v>
      </c>
      <c r="J136" s="46" t="s">
        <v>21</v>
      </c>
      <c r="K136" s="43"/>
      <c r="L136" s="43"/>
      <c r="M136" s="48" t="s">
        <v>270</v>
      </c>
      <c r="N136" s="39"/>
      <c r="O136" s="40"/>
    </row>
    <row r="137" spans="1:15" x14ac:dyDescent="0.25">
      <c r="A137" s="29" t="s">
        <v>293</v>
      </c>
      <c r="B137" s="30"/>
      <c r="C137" s="41">
        <v>5291</v>
      </c>
      <c r="D137" s="42" t="s">
        <v>294</v>
      </c>
      <c r="E137" s="41">
        <v>20</v>
      </c>
      <c r="F137" s="43" t="s">
        <v>269</v>
      </c>
      <c r="G137" s="43">
        <v>2583</v>
      </c>
      <c r="H137" s="59">
        <v>42269</v>
      </c>
      <c r="I137" s="45">
        <v>1299.2</v>
      </c>
      <c r="J137" s="46" t="s">
        <v>21</v>
      </c>
      <c r="K137" s="43"/>
      <c r="L137" s="43"/>
      <c r="M137" s="48" t="s">
        <v>270</v>
      </c>
      <c r="N137" s="39"/>
      <c r="O137" s="40"/>
    </row>
    <row r="138" spans="1:15" x14ac:dyDescent="0.25">
      <c r="A138" s="29" t="s">
        <v>295</v>
      </c>
      <c r="B138" s="30"/>
      <c r="C138" s="41">
        <v>5291</v>
      </c>
      <c r="D138" s="42" t="s">
        <v>296</v>
      </c>
      <c r="E138" s="41">
        <v>17</v>
      </c>
      <c r="F138" s="43" t="s">
        <v>269</v>
      </c>
      <c r="G138" s="43">
        <v>2583</v>
      </c>
      <c r="H138" s="59">
        <v>42269</v>
      </c>
      <c r="I138" s="45">
        <v>3480</v>
      </c>
      <c r="J138" s="46" t="s">
        <v>21</v>
      </c>
      <c r="K138" s="43"/>
      <c r="L138" s="43"/>
      <c r="M138" s="48" t="s">
        <v>270</v>
      </c>
      <c r="N138" s="39"/>
      <c r="O138" s="40"/>
    </row>
    <row r="139" spans="1:15" x14ac:dyDescent="0.25">
      <c r="A139" s="29" t="s">
        <v>297</v>
      </c>
      <c r="B139" s="30"/>
      <c r="C139" s="41">
        <v>5291</v>
      </c>
      <c r="D139" s="42" t="s">
        <v>298</v>
      </c>
      <c r="E139" s="41">
        <v>9</v>
      </c>
      <c r="F139" s="43" t="s">
        <v>269</v>
      </c>
      <c r="G139" s="43">
        <v>2583</v>
      </c>
      <c r="H139" s="59">
        <v>42269</v>
      </c>
      <c r="I139" s="45">
        <v>469.8</v>
      </c>
      <c r="J139" s="46" t="s">
        <v>21</v>
      </c>
      <c r="K139" s="43"/>
      <c r="L139" s="43"/>
      <c r="M139" s="48" t="s">
        <v>270</v>
      </c>
      <c r="N139" s="39"/>
      <c r="O139" s="40"/>
    </row>
    <row r="140" spans="1:15" x14ac:dyDescent="0.25">
      <c r="A140" s="29" t="s">
        <v>299</v>
      </c>
      <c r="B140" s="30"/>
      <c r="C140" s="41">
        <v>5151</v>
      </c>
      <c r="D140" s="41" t="s">
        <v>300</v>
      </c>
      <c r="E140" s="41">
        <v>6</v>
      </c>
      <c r="F140" s="43" t="s">
        <v>146</v>
      </c>
      <c r="G140" s="43" t="s">
        <v>301</v>
      </c>
      <c r="H140" s="59">
        <v>42268</v>
      </c>
      <c r="I140" s="45">
        <v>4802.3999999999996</v>
      </c>
      <c r="J140" s="46" t="s">
        <v>21</v>
      </c>
      <c r="K140" s="43"/>
      <c r="L140" s="43"/>
      <c r="M140" s="47" t="s">
        <v>174</v>
      </c>
      <c r="N140" s="39"/>
      <c r="O140" s="40"/>
    </row>
    <row r="141" spans="1:15" ht="30" x14ac:dyDescent="0.25">
      <c r="A141" s="29" t="s">
        <v>299</v>
      </c>
      <c r="B141" s="30"/>
      <c r="C141" s="41">
        <v>5151</v>
      </c>
      <c r="D141" s="42" t="s">
        <v>300</v>
      </c>
      <c r="E141" s="41">
        <v>1</v>
      </c>
      <c r="F141" s="48" t="s">
        <v>68</v>
      </c>
      <c r="G141" s="43" t="s">
        <v>301</v>
      </c>
      <c r="H141" s="59">
        <v>42268</v>
      </c>
      <c r="I141" s="45">
        <v>800.4</v>
      </c>
      <c r="J141" s="46"/>
      <c r="K141" s="43"/>
      <c r="L141" s="43"/>
      <c r="M141" s="47" t="s">
        <v>26</v>
      </c>
      <c r="N141" s="39"/>
      <c r="O141" s="40"/>
    </row>
    <row r="142" spans="1:15" x14ac:dyDescent="0.25">
      <c r="A142" s="29" t="s">
        <v>302</v>
      </c>
      <c r="B142" s="30"/>
      <c r="C142" s="41">
        <v>5111</v>
      </c>
      <c r="D142" s="42" t="s">
        <v>303</v>
      </c>
      <c r="E142" s="41">
        <v>1</v>
      </c>
      <c r="F142" s="43" t="s">
        <v>25</v>
      </c>
      <c r="G142" s="43" t="s">
        <v>304</v>
      </c>
      <c r="H142" s="59">
        <v>42303</v>
      </c>
      <c r="I142" s="45">
        <v>986</v>
      </c>
      <c r="J142" s="46" t="s">
        <v>21</v>
      </c>
      <c r="K142" s="43"/>
      <c r="L142" s="43"/>
      <c r="M142" s="47" t="s">
        <v>26</v>
      </c>
      <c r="N142" s="39"/>
      <c r="O142" s="40"/>
    </row>
    <row r="143" spans="1:15" x14ac:dyDescent="0.25">
      <c r="A143" s="29" t="s">
        <v>305</v>
      </c>
      <c r="B143" s="30"/>
      <c r="C143" s="41">
        <v>5111</v>
      </c>
      <c r="D143" s="42" t="s">
        <v>303</v>
      </c>
      <c r="E143" s="41">
        <v>1</v>
      </c>
      <c r="F143" s="43" t="s">
        <v>116</v>
      </c>
      <c r="G143" s="43" t="s">
        <v>304</v>
      </c>
      <c r="H143" s="59">
        <v>42303</v>
      </c>
      <c r="I143" s="45">
        <v>986</v>
      </c>
      <c r="J143" s="46" t="s">
        <v>21</v>
      </c>
      <c r="K143" s="43"/>
      <c r="L143" s="43"/>
      <c r="M143" s="43" t="s">
        <v>117</v>
      </c>
      <c r="N143" s="39"/>
      <c r="O143" s="40"/>
    </row>
    <row r="144" spans="1:15" ht="30" x14ac:dyDescent="0.25">
      <c r="A144" s="29" t="s">
        <v>306</v>
      </c>
      <c r="B144" s="30"/>
      <c r="C144" s="41">
        <v>5111</v>
      </c>
      <c r="D144" s="42" t="s">
        <v>307</v>
      </c>
      <c r="E144" s="41">
        <v>6</v>
      </c>
      <c r="F144" s="43" t="s">
        <v>308</v>
      </c>
      <c r="G144" s="43" t="s">
        <v>304</v>
      </c>
      <c r="H144" s="59">
        <v>42303</v>
      </c>
      <c r="I144" s="45">
        <v>7876.4</v>
      </c>
      <c r="J144" s="46" t="s">
        <v>21</v>
      </c>
      <c r="K144" s="43"/>
      <c r="L144" s="43"/>
      <c r="M144" s="48" t="s">
        <v>62</v>
      </c>
      <c r="N144" s="39"/>
      <c r="O144" s="40"/>
    </row>
    <row r="145" spans="1:15" ht="30" x14ac:dyDescent="0.25">
      <c r="A145" s="29" t="s">
        <v>306</v>
      </c>
      <c r="B145" s="30"/>
      <c r="C145" s="41">
        <v>5111</v>
      </c>
      <c r="D145" s="42" t="s">
        <v>307</v>
      </c>
      <c r="E145" s="41">
        <v>1</v>
      </c>
      <c r="F145" s="48" t="s">
        <v>133</v>
      </c>
      <c r="G145" s="43" t="s">
        <v>304</v>
      </c>
      <c r="H145" s="59">
        <v>42303</v>
      </c>
      <c r="I145" s="45">
        <v>1125.2</v>
      </c>
      <c r="J145" s="62" t="s">
        <v>309</v>
      </c>
      <c r="K145" s="43"/>
      <c r="L145" s="43"/>
      <c r="M145" s="48" t="s">
        <v>270</v>
      </c>
      <c r="N145" s="63"/>
      <c r="O145" s="40"/>
    </row>
    <row r="146" spans="1:15" ht="30" x14ac:dyDescent="0.25">
      <c r="A146" s="29" t="s">
        <v>306</v>
      </c>
      <c r="B146" s="30"/>
      <c r="C146" s="41">
        <v>5111</v>
      </c>
      <c r="D146" s="42" t="s">
        <v>307</v>
      </c>
      <c r="E146" s="41">
        <v>1</v>
      </c>
      <c r="F146" s="48" t="s">
        <v>310</v>
      </c>
      <c r="G146" s="43" t="s">
        <v>304</v>
      </c>
      <c r="H146" s="59">
        <v>42303</v>
      </c>
      <c r="I146" s="45">
        <v>1125.2</v>
      </c>
      <c r="J146" s="46" t="s">
        <v>21</v>
      </c>
      <c r="K146" s="43"/>
      <c r="L146" s="43"/>
      <c r="M146" s="64" t="s">
        <v>311</v>
      </c>
      <c r="N146" s="39"/>
      <c r="O146" s="40"/>
    </row>
    <row r="147" spans="1:15" x14ac:dyDescent="0.25">
      <c r="A147" s="29" t="s">
        <v>306</v>
      </c>
      <c r="B147" s="30"/>
      <c r="C147" s="41">
        <v>5111</v>
      </c>
      <c r="D147" s="41" t="s">
        <v>307</v>
      </c>
      <c r="E147" s="41">
        <v>1</v>
      </c>
      <c r="F147" s="48" t="s">
        <v>206</v>
      </c>
      <c r="G147" s="43" t="s">
        <v>304</v>
      </c>
      <c r="H147" s="59">
        <v>42303</v>
      </c>
      <c r="I147" s="45">
        <v>1125.2</v>
      </c>
      <c r="J147" s="46" t="s">
        <v>21</v>
      </c>
      <c r="K147" s="43"/>
      <c r="L147" s="43"/>
      <c r="M147" s="48" t="s">
        <v>134</v>
      </c>
      <c r="N147" s="39"/>
      <c r="O147" s="40"/>
    </row>
    <row r="148" spans="1:15" x14ac:dyDescent="0.25">
      <c r="A148" s="29" t="s">
        <v>312</v>
      </c>
      <c r="B148" s="30"/>
      <c r="C148" s="41"/>
      <c r="D148" s="41" t="s">
        <v>313</v>
      </c>
      <c r="E148" s="41">
        <v>1</v>
      </c>
      <c r="F148" s="43" t="s">
        <v>269</v>
      </c>
      <c r="G148" s="43" t="s">
        <v>314</v>
      </c>
      <c r="H148" s="59">
        <v>42248</v>
      </c>
      <c r="I148" s="45">
        <v>0</v>
      </c>
      <c r="J148" s="46" t="s">
        <v>21</v>
      </c>
      <c r="K148" s="43"/>
      <c r="L148" s="43"/>
      <c r="M148" s="48" t="s">
        <v>270</v>
      </c>
      <c r="N148" s="39"/>
      <c r="O148" s="40"/>
    </row>
    <row r="149" spans="1:15" x14ac:dyDescent="0.25">
      <c r="A149" s="29" t="s">
        <v>315</v>
      </c>
      <c r="B149" s="30"/>
      <c r="C149" s="41"/>
      <c r="D149" s="42" t="s">
        <v>316</v>
      </c>
      <c r="E149" s="41">
        <v>1</v>
      </c>
      <c r="F149" s="43" t="s">
        <v>269</v>
      </c>
      <c r="G149" s="43" t="s">
        <v>314</v>
      </c>
      <c r="H149" s="59">
        <v>42248</v>
      </c>
      <c r="I149" s="45">
        <v>0</v>
      </c>
      <c r="J149" s="46" t="s">
        <v>21</v>
      </c>
      <c r="K149" s="43"/>
      <c r="L149" s="43"/>
      <c r="M149" s="48" t="s">
        <v>270</v>
      </c>
      <c r="N149" s="39"/>
      <c r="O149" s="40"/>
    </row>
    <row r="150" spans="1:15" x14ac:dyDescent="0.25">
      <c r="A150" s="29" t="s">
        <v>317</v>
      </c>
      <c r="B150" s="30"/>
      <c r="C150" s="41"/>
      <c r="D150" s="42" t="s">
        <v>318</v>
      </c>
      <c r="E150" s="41">
        <v>1</v>
      </c>
      <c r="F150" s="43" t="s">
        <v>269</v>
      </c>
      <c r="G150" s="43" t="s">
        <v>314</v>
      </c>
      <c r="H150" s="59">
        <v>42248</v>
      </c>
      <c r="I150" s="45">
        <v>0</v>
      </c>
      <c r="J150" s="46" t="s">
        <v>21</v>
      </c>
      <c r="K150" s="43"/>
      <c r="L150" s="43"/>
      <c r="M150" s="48" t="s">
        <v>270</v>
      </c>
      <c r="N150" s="39"/>
      <c r="O150" s="40"/>
    </row>
    <row r="151" spans="1:15" x14ac:dyDescent="0.25">
      <c r="A151" s="29" t="s">
        <v>319</v>
      </c>
      <c r="B151" s="30"/>
      <c r="C151" s="41"/>
      <c r="D151" s="42" t="s">
        <v>320</v>
      </c>
      <c r="E151" s="41">
        <v>1</v>
      </c>
      <c r="F151" s="43" t="s">
        <v>269</v>
      </c>
      <c r="G151" s="43" t="s">
        <v>314</v>
      </c>
      <c r="H151" s="59">
        <v>42248</v>
      </c>
      <c r="I151" s="45">
        <v>0</v>
      </c>
      <c r="J151" s="46" t="s">
        <v>21</v>
      </c>
      <c r="K151" s="43"/>
      <c r="L151" s="43"/>
      <c r="M151" s="48" t="s">
        <v>270</v>
      </c>
      <c r="N151" s="39"/>
      <c r="O151" s="40"/>
    </row>
    <row r="152" spans="1:15" x14ac:dyDescent="0.25">
      <c r="A152" s="29" t="s">
        <v>321</v>
      </c>
      <c r="B152" s="30"/>
      <c r="C152" s="41"/>
      <c r="D152" s="42" t="s">
        <v>322</v>
      </c>
      <c r="E152" s="41">
        <v>1</v>
      </c>
      <c r="F152" s="43" t="s">
        <v>269</v>
      </c>
      <c r="G152" s="43" t="s">
        <v>314</v>
      </c>
      <c r="H152" s="59">
        <v>42248</v>
      </c>
      <c r="I152" s="45">
        <v>0</v>
      </c>
      <c r="J152" s="46" t="s">
        <v>21</v>
      </c>
      <c r="K152" s="43"/>
      <c r="L152" s="43"/>
      <c r="M152" s="48" t="s">
        <v>270</v>
      </c>
      <c r="N152" s="39"/>
      <c r="O152" s="40"/>
    </row>
    <row r="153" spans="1:15" x14ac:dyDescent="0.25">
      <c r="A153" s="29" t="s">
        <v>323</v>
      </c>
      <c r="B153" s="30"/>
      <c r="C153" s="41"/>
      <c r="D153" s="41" t="s">
        <v>324</v>
      </c>
      <c r="E153" s="41">
        <v>2</v>
      </c>
      <c r="F153" s="43" t="s">
        <v>269</v>
      </c>
      <c r="G153" s="43" t="s">
        <v>314</v>
      </c>
      <c r="H153" s="59">
        <v>42248</v>
      </c>
      <c r="I153" s="45">
        <v>0</v>
      </c>
      <c r="J153" s="46" t="s">
        <v>21</v>
      </c>
      <c r="K153" s="43"/>
      <c r="L153" s="43"/>
      <c r="M153" s="48" t="s">
        <v>270</v>
      </c>
      <c r="N153" s="39"/>
      <c r="O153" s="40"/>
    </row>
    <row r="154" spans="1:15" x14ac:dyDescent="0.25">
      <c r="A154" s="29" t="s">
        <v>325</v>
      </c>
      <c r="B154" s="30"/>
      <c r="C154" s="41"/>
      <c r="D154" s="41" t="s">
        <v>326</v>
      </c>
      <c r="E154" s="41">
        <v>1</v>
      </c>
      <c r="F154" s="43" t="s">
        <v>269</v>
      </c>
      <c r="G154" s="43" t="s">
        <v>314</v>
      </c>
      <c r="H154" s="59">
        <v>42248</v>
      </c>
      <c r="I154" s="45">
        <v>0</v>
      </c>
      <c r="J154" s="46" t="s">
        <v>21</v>
      </c>
      <c r="K154" s="43"/>
      <c r="L154" s="43"/>
      <c r="M154" s="48" t="s">
        <v>270</v>
      </c>
      <c r="N154" s="39"/>
      <c r="O154" s="40"/>
    </row>
    <row r="155" spans="1:15" x14ac:dyDescent="0.25">
      <c r="A155" s="29" t="s">
        <v>327</v>
      </c>
      <c r="B155" s="30"/>
      <c r="C155" s="41"/>
      <c r="D155" s="41" t="s">
        <v>328</v>
      </c>
      <c r="E155" s="41">
        <v>1</v>
      </c>
      <c r="F155" s="43" t="s">
        <v>269</v>
      </c>
      <c r="G155" s="43" t="s">
        <v>314</v>
      </c>
      <c r="H155" s="59">
        <v>42248</v>
      </c>
      <c r="I155" s="45">
        <v>0</v>
      </c>
      <c r="J155" s="46" t="s">
        <v>21</v>
      </c>
      <c r="K155" s="43"/>
      <c r="L155" s="43"/>
      <c r="M155" s="48" t="s">
        <v>270</v>
      </c>
      <c r="N155" s="39"/>
      <c r="O155" s="40"/>
    </row>
    <row r="156" spans="1:15" x14ac:dyDescent="0.25">
      <c r="A156" s="29" t="s">
        <v>329</v>
      </c>
      <c r="B156" s="30"/>
      <c r="C156" s="41"/>
      <c r="D156" s="41" t="s">
        <v>330</v>
      </c>
      <c r="E156" s="41">
        <v>1</v>
      </c>
      <c r="F156" s="43" t="s">
        <v>269</v>
      </c>
      <c r="G156" s="43" t="s">
        <v>314</v>
      </c>
      <c r="H156" s="59">
        <v>42248</v>
      </c>
      <c r="I156" s="45">
        <v>0</v>
      </c>
      <c r="J156" s="46" t="s">
        <v>21</v>
      </c>
      <c r="K156" s="43"/>
      <c r="L156" s="43"/>
      <c r="M156" s="48" t="s">
        <v>270</v>
      </c>
      <c r="N156" s="39"/>
      <c r="O156" s="40"/>
    </row>
    <row r="157" spans="1:15" x14ac:dyDescent="0.25">
      <c r="A157" s="29" t="s">
        <v>331</v>
      </c>
      <c r="B157" s="30"/>
      <c r="C157" s="41"/>
      <c r="D157" s="41" t="s">
        <v>332</v>
      </c>
      <c r="E157" s="41">
        <v>1</v>
      </c>
      <c r="F157" s="43" t="s">
        <v>269</v>
      </c>
      <c r="G157" s="43" t="s">
        <v>314</v>
      </c>
      <c r="H157" s="59">
        <v>42248</v>
      </c>
      <c r="I157" s="45">
        <v>0</v>
      </c>
      <c r="J157" s="46" t="s">
        <v>21</v>
      </c>
      <c r="K157" s="43"/>
      <c r="L157" s="43"/>
      <c r="M157" s="48" t="s">
        <v>270</v>
      </c>
      <c r="N157" s="39"/>
      <c r="O157" s="40"/>
    </row>
    <row r="158" spans="1:15" x14ac:dyDescent="0.25">
      <c r="A158" s="29" t="s">
        <v>333</v>
      </c>
      <c r="B158" s="30"/>
      <c r="C158" s="41"/>
      <c r="D158" s="41" t="s">
        <v>334</v>
      </c>
      <c r="E158" s="41">
        <v>1</v>
      </c>
      <c r="F158" s="48" t="s">
        <v>78</v>
      </c>
      <c r="G158" s="43" t="s">
        <v>335</v>
      </c>
      <c r="H158" s="59">
        <v>42248</v>
      </c>
      <c r="I158" s="45">
        <v>0</v>
      </c>
      <c r="J158" s="46" t="s">
        <v>21</v>
      </c>
      <c r="K158" s="43"/>
      <c r="L158" s="43"/>
      <c r="M158" s="43" t="s">
        <v>236</v>
      </c>
      <c r="N158" s="39"/>
      <c r="O158" s="40"/>
    </row>
    <row r="159" spans="1:15" x14ac:dyDescent="0.25">
      <c r="A159" s="29" t="s">
        <v>336</v>
      </c>
      <c r="B159" s="30"/>
      <c r="C159" s="41"/>
      <c r="D159" s="41" t="s">
        <v>337</v>
      </c>
      <c r="E159" s="41">
        <v>1</v>
      </c>
      <c r="F159" s="48" t="s">
        <v>78</v>
      </c>
      <c r="G159" s="43" t="s">
        <v>335</v>
      </c>
      <c r="H159" s="59">
        <v>42248</v>
      </c>
      <c r="I159" s="45">
        <v>0</v>
      </c>
      <c r="J159" s="46" t="s">
        <v>21</v>
      </c>
      <c r="K159" s="43"/>
      <c r="L159" s="43"/>
      <c r="M159" s="43" t="s">
        <v>236</v>
      </c>
      <c r="N159" s="39"/>
      <c r="O159" s="40"/>
    </row>
    <row r="160" spans="1:15" x14ac:dyDescent="0.25">
      <c r="A160" s="29" t="s">
        <v>338</v>
      </c>
      <c r="B160" s="30"/>
      <c r="C160" s="41"/>
      <c r="D160" s="41" t="s">
        <v>339</v>
      </c>
      <c r="E160" s="41">
        <v>1</v>
      </c>
      <c r="F160" s="48" t="s">
        <v>78</v>
      </c>
      <c r="G160" s="43" t="s">
        <v>335</v>
      </c>
      <c r="H160" s="59">
        <v>42248</v>
      </c>
      <c r="I160" s="45">
        <v>0</v>
      </c>
      <c r="J160" s="46" t="s">
        <v>21</v>
      </c>
      <c r="K160" s="43"/>
      <c r="L160" s="43"/>
      <c r="M160" s="43" t="s">
        <v>236</v>
      </c>
      <c r="N160" s="39"/>
      <c r="O160" s="40"/>
    </row>
    <row r="161" spans="1:15" x14ac:dyDescent="0.25">
      <c r="A161" s="29" t="s">
        <v>340</v>
      </c>
      <c r="B161" s="30"/>
      <c r="C161" s="41"/>
      <c r="D161" s="41" t="s">
        <v>341</v>
      </c>
      <c r="E161" s="41">
        <v>1</v>
      </c>
      <c r="F161" s="48" t="s">
        <v>78</v>
      </c>
      <c r="G161" s="43" t="s">
        <v>335</v>
      </c>
      <c r="H161" s="59">
        <v>42248</v>
      </c>
      <c r="I161" s="45">
        <v>0</v>
      </c>
      <c r="J161" s="46" t="s">
        <v>21</v>
      </c>
      <c r="K161" s="43"/>
      <c r="L161" s="43"/>
      <c r="M161" s="43" t="s">
        <v>236</v>
      </c>
      <c r="N161" s="39"/>
      <c r="O161" s="40"/>
    </row>
    <row r="162" spans="1:15" x14ac:dyDescent="0.25">
      <c r="A162" s="29" t="s">
        <v>342</v>
      </c>
      <c r="B162" s="30"/>
      <c r="C162" s="41"/>
      <c r="D162" s="41" t="s">
        <v>343</v>
      </c>
      <c r="E162" s="41">
        <v>1</v>
      </c>
      <c r="F162" s="48" t="s">
        <v>78</v>
      </c>
      <c r="G162" s="43" t="s">
        <v>335</v>
      </c>
      <c r="H162" s="59">
        <v>42248</v>
      </c>
      <c r="I162" s="45">
        <v>0</v>
      </c>
      <c r="J162" s="46" t="s">
        <v>21</v>
      </c>
      <c r="K162" s="43"/>
      <c r="L162" s="43"/>
      <c r="M162" s="43" t="s">
        <v>236</v>
      </c>
      <c r="N162" s="39"/>
      <c r="O162" s="40"/>
    </row>
    <row r="163" spans="1:15" x14ac:dyDescent="0.25">
      <c r="A163" s="29" t="s">
        <v>344</v>
      </c>
      <c r="B163" s="30"/>
      <c r="C163" s="41"/>
      <c r="D163" s="41" t="s">
        <v>345</v>
      </c>
      <c r="E163" s="41">
        <v>2</v>
      </c>
      <c r="F163" s="48" t="s">
        <v>78</v>
      </c>
      <c r="G163" s="43" t="s">
        <v>335</v>
      </c>
      <c r="H163" s="59">
        <v>42248</v>
      </c>
      <c r="I163" s="45">
        <v>0</v>
      </c>
      <c r="J163" s="46" t="s">
        <v>21</v>
      </c>
      <c r="K163" s="43"/>
      <c r="L163" s="43"/>
      <c r="M163" s="43" t="s">
        <v>236</v>
      </c>
      <c r="N163" s="39"/>
      <c r="O163" s="40"/>
    </row>
    <row r="164" spans="1:15" x14ac:dyDescent="0.25">
      <c r="A164" s="29" t="s">
        <v>346</v>
      </c>
      <c r="B164" s="30"/>
      <c r="C164" s="41"/>
      <c r="D164" s="41" t="s">
        <v>347</v>
      </c>
      <c r="E164" s="41">
        <v>1</v>
      </c>
      <c r="F164" s="48" t="s">
        <v>78</v>
      </c>
      <c r="G164" s="43" t="s">
        <v>335</v>
      </c>
      <c r="H164" s="59">
        <v>42248</v>
      </c>
      <c r="I164" s="45">
        <v>0</v>
      </c>
      <c r="J164" s="46" t="s">
        <v>21</v>
      </c>
      <c r="K164" s="43"/>
      <c r="L164" s="43"/>
      <c r="M164" s="43" t="s">
        <v>236</v>
      </c>
      <c r="N164" s="39"/>
      <c r="O164" s="40"/>
    </row>
    <row r="165" spans="1:15" x14ac:dyDescent="0.25">
      <c r="A165" s="29" t="s">
        <v>348</v>
      </c>
      <c r="B165" s="30"/>
      <c r="C165" s="41"/>
      <c r="D165" s="41" t="s">
        <v>349</v>
      </c>
      <c r="E165" s="41">
        <v>1</v>
      </c>
      <c r="F165" s="48" t="s">
        <v>78</v>
      </c>
      <c r="G165" s="43" t="s">
        <v>335</v>
      </c>
      <c r="H165" s="59">
        <v>42248</v>
      </c>
      <c r="I165" s="45">
        <v>0</v>
      </c>
      <c r="J165" s="46" t="s">
        <v>21</v>
      </c>
      <c r="K165" s="43"/>
      <c r="L165" s="43"/>
      <c r="M165" s="43" t="s">
        <v>236</v>
      </c>
      <c r="N165" s="39"/>
      <c r="O165" s="40"/>
    </row>
    <row r="166" spans="1:15" x14ac:dyDescent="0.25">
      <c r="A166" s="29" t="s">
        <v>350</v>
      </c>
      <c r="B166" s="30"/>
      <c r="C166" s="41"/>
      <c r="D166" s="41" t="s">
        <v>351</v>
      </c>
      <c r="E166" s="41">
        <v>1</v>
      </c>
      <c r="F166" s="48" t="s">
        <v>78</v>
      </c>
      <c r="G166" s="43" t="s">
        <v>335</v>
      </c>
      <c r="H166" s="59">
        <v>42248</v>
      </c>
      <c r="I166" s="45">
        <v>0</v>
      </c>
      <c r="J166" s="46" t="s">
        <v>21</v>
      </c>
      <c r="K166" s="43"/>
      <c r="L166" s="43"/>
      <c r="M166" s="43" t="s">
        <v>236</v>
      </c>
      <c r="N166" s="39"/>
      <c r="O166" s="40"/>
    </row>
    <row r="167" spans="1:15" x14ac:dyDescent="0.25">
      <c r="A167" s="29" t="s">
        <v>352</v>
      </c>
      <c r="B167" s="30"/>
      <c r="C167" s="41"/>
      <c r="D167" s="41" t="s">
        <v>353</v>
      </c>
      <c r="E167" s="41">
        <v>1</v>
      </c>
      <c r="F167" s="48" t="s">
        <v>78</v>
      </c>
      <c r="G167" s="43" t="s">
        <v>335</v>
      </c>
      <c r="H167" s="59">
        <v>42248</v>
      </c>
      <c r="I167" s="45">
        <v>0</v>
      </c>
      <c r="J167" s="46" t="s">
        <v>21</v>
      </c>
      <c r="K167" s="43"/>
      <c r="L167" s="43"/>
      <c r="M167" s="43" t="s">
        <v>236</v>
      </c>
      <c r="N167" s="39"/>
      <c r="O167" s="40"/>
    </row>
    <row r="168" spans="1:15" x14ac:dyDescent="0.25">
      <c r="A168" s="29" t="s">
        <v>354</v>
      </c>
      <c r="B168" s="30"/>
      <c r="C168" s="41"/>
      <c r="D168" s="41" t="s">
        <v>355</v>
      </c>
      <c r="E168" s="41">
        <v>1</v>
      </c>
      <c r="F168" s="48" t="s">
        <v>78</v>
      </c>
      <c r="G168" s="43" t="s">
        <v>335</v>
      </c>
      <c r="H168" s="59">
        <v>42248</v>
      </c>
      <c r="I168" s="45">
        <v>0</v>
      </c>
      <c r="J168" s="46" t="s">
        <v>21</v>
      </c>
      <c r="K168" s="43"/>
      <c r="L168" s="43"/>
      <c r="M168" s="43" t="s">
        <v>236</v>
      </c>
      <c r="N168" s="39"/>
      <c r="O168" s="40"/>
    </row>
    <row r="169" spans="1:15" x14ac:dyDescent="0.25">
      <c r="A169" s="29" t="s">
        <v>356</v>
      </c>
      <c r="B169" s="30"/>
      <c r="C169" s="41"/>
      <c r="D169" s="41" t="s">
        <v>357</v>
      </c>
      <c r="E169" s="41">
        <v>1</v>
      </c>
      <c r="F169" s="48" t="s">
        <v>78</v>
      </c>
      <c r="G169" s="43" t="s">
        <v>335</v>
      </c>
      <c r="H169" s="59">
        <v>42248</v>
      </c>
      <c r="I169" s="45">
        <v>0</v>
      </c>
      <c r="J169" s="46" t="s">
        <v>21</v>
      </c>
      <c r="K169" s="43"/>
      <c r="L169" s="43"/>
      <c r="M169" s="43" t="s">
        <v>236</v>
      </c>
      <c r="N169" s="39"/>
      <c r="O169" s="40"/>
    </row>
    <row r="170" spans="1:15" x14ac:dyDescent="0.25">
      <c r="A170" s="29" t="s">
        <v>358</v>
      </c>
      <c r="B170" s="30"/>
      <c r="C170" s="41"/>
      <c r="D170" s="41" t="s">
        <v>359</v>
      </c>
      <c r="E170" s="41">
        <v>1</v>
      </c>
      <c r="F170" s="48" t="s">
        <v>78</v>
      </c>
      <c r="G170" s="43" t="s">
        <v>335</v>
      </c>
      <c r="H170" s="59">
        <v>42248</v>
      </c>
      <c r="I170" s="45">
        <v>0</v>
      </c>
      <c r="J170" s="46" t="s">
        <v>21</v>
      </c>
      <c r="K170" s="43"/>
      <c r="L170" s="43"/>
      <c r="M170" s="43" t="s">
        <v>236</v>
      </c>
      <c r="N170" s="39"/>
      <c r="O170" s="40"/>
    </row>
    <row r="171" spans="1:15" x14ac:dyDescent="0.25">
      <c r="A171" s="29" t="s">
        <v>360</v>
      </c>
      <c r="B171" s="30"/>
      <c r="C171" s="41">
        <v>5111</v>
      </c>
      <c r="D171" s="41" t="s">
        <v>361</v>
      </c>
      <c r="E171" s="41">
        <v>1</v>
      </c>
      <c r="F171" s="43" t="s">
        <v>116</v>
      </c>
      <c r="G171" s="43" t="s">
        <v>362</v>
      </c>
      <c r="H171" s="59">
        <v>42311</v>
      </c>
      <c r="I171" s="45">
        <v>3570</v>
      </c>
      <c r="J171" s="46" t="s">
        <v>21</v>
      </c>
      <c r="K171" s="43"/>
      <c r="L171" s="43"/>
      <c r="M171" s="43" t="s">
        <v>117</v>
      </c>
      <c r="N171" s="39"/>
      <c r="O171" s="40"/>
    </row>
    <row r="172" spans="1:15" x14ac:dyDescent="0.25">
      <c r="A172" s="29" t="s">
        <v>363</v>
      </c>
      <c r="B172" s="30"/>
      <c r="C172" s="41">
        <v>5111</v>
      </c>
      <c r="D172" s="41" t="s">
        <v>364</v>
      </c>
      <c r="E172" s="41">
        <v>1</v>
      </c>
      <c r="F172" s="43" t="s">
        <v>116</v>
      </c>
      <c r="G172" s="43" t="s">
        <v>362</v>
      </c>
      <c r="H172" s="59">
        <v>42311</v>
      </c>
      <c r="I172" s="45">
        <v>2410</v>
      </c>
      <c r="J172" s="46" t="s">
        <v>21</v>
      </c>
      <c r="K172" s="43"/>
      <c r="L172" s="43"/>
      <c r="M172" s="43" t="s">
        <v>117</v>
      </c>
      <c r="N172" s="39"/>
      <c r="O172" s="40"/>
    </row>
    <row r="173" spans="1:15" x14ac:dyDescent="0.25">
      <c r="A173" s="29" t="s">
        <v>365</v>
      </c>
      <c r="B173" s="30"/>
      <c r="C173" s="41">
        <v>5111</v>
      </c>
      <c r="D173" s="41" t="s">
        <v>366</v>
      </c>
      <c r="E173" s="41">
        <v>1</v>
      </c>
      <c r="F173" s="43" t="s">
        <v>116</v>
      </c>
      <c r="G173" s="43" t="s">
        <v>362</v>
      </c>
      <c r="H173" s="59">
        <v>42311</v>
      </c>
      <c r="I173" s="45">
        <v>1375</v>
      </c>
      <c r="J173" s="46" t="s">
        <v>21</v>
      </c>
      <c r="K173" s="43"/>
      <c r="L173" s="43"/>
      <c r="M173" s="43" t="s">
        <v>117</v>
      </c>
      <c r="N173" s="39"/>
      <c r="O173" s="40"/>
    </row>
    <row r="174" spans="1:15" x14ac:dyDescent="0.25">
      <c r="A174" s="29" t="s">
        <v>367</v>
      </c>
      <c r="B174" s="30"/>
      <c r="C174" s="41">
        <v>5111</v>
      </c>
      <c r="D174" s="41" t="s">
        <v>368</v>
      </c>
      <c r="E174" s="41">
        <v>1</v>
      </c>
      <c r="F174" s="43" t="s">
        <v>146</v>
      </c>
      <c r="G174" s="43" t="s">
        <v>362</v>
      </c>
      <c r="H174" s="59">
        <v>42311</v>
      </c>
      <c r="I174" s="45">
        <v>340</v>
      </c>
      <c r="J174" s="46" t="s">
        <v>21</v>
      </c>
      <c r="K174" s="43"/>
      <c r="L174" s="43"/>
      <c r="M174" s="47" t="s">
        <v>174</v>
      </c>
      <c r="N174" s="39"/>
      <c r="O174" s="40"/>
    </row>
    <row r="175" spans="1:15" x14ac:dyDescent="0.25">
      <c r="A175" s="29" t="s">
        <v>369</v>
      </c>
      <c r="B175" s="30"/>
      <c r="C175" s="41">
        <v>5111</v>
      </c>
      <c r="D175" s="41" t="s">
        <v>370</v>
      </c>
      <c r="E175" s="41">
        <v>1</v>
      </c>
      <c r="F175" s="43" t="s">
        <v>146</v>
      </c>
      <c r="G175" s="43" t="s">
        <v>362</v>
      </c>
      <c r="H175" s="59">
        <v>42311</v>
      </c>
      <c r="I175" s="45">
        <v>720</v>
      </c>
      <c r="J175" s="46" t="s">
        <v>21</v>
      </c>
      <c r="K175" s="43"/>
      <c r="L175" s="43"/>
      <c r="M175" s="47" t="s">
        <v>174</v>
      </c>
      <c r="N175" s="39"/>
      <c r="O175" s="40"/>
    </row>
    <row r="176" spans="1:15" x14ac:dyDescent="0.25">
      <c r="A176" s="29" t="s">
        <v>371</v>
      </c>
      <c r="B176" s="30"/>
      <c r="C176" s="41">
        <v>5111</v>
      </c>
      <c r="D176" s="41" t="s">
        <v>372</v>
      </c>
      <c r="E176" s="41">
        <v>1</v>
      </c>
      <c r="F176" s="43" t="s">
        <v>146</v>
      </c>
      <c r="G176" s="43" t="s">
        <v>362</v>
      </c>
      <c r="H176" s="59">
        <v>42311</v>
      </c>
      <c r="I176" s="45">
        <v>1550</v>
      </c>
      <c r="J176" s="46" t="s">
        <v>21</v>
      </c>
      <c r="K176" s="43"/>
      <c r="L176" s="43"/>
      <c r="M176" s="47" t="s">
        <v>174</v>
      </c>
      <c r="N176" s="39"/>
      <c r="O176" s="40"/>
    </row>
    <row r="177" spans="1:15" x14ac:dyDescent="0.25">
      <c r="A177" s="29" t="s">
        <v>373</v>
      </c>
      <c r="B177" s="30"/>
      <c r="C177" s="41">
        <v>5111</v>
      </c>
      <c r="D177" s="41" t="s">
        <v>374</v>
      </c>
      <c r="E177" s="41">
        <v>1</v>
      </c>
      <c r="F177" s="43" t="s">
        <v>116</v>
      </c>
      <c r="G177" s="43" t="s">
        <v>362</v>
      </c>
      <c r="H177" s="59">
        <v>42311</v>
      </c>
      <c r="I177" s="45">
        <v>270</v>
      </c>
      <c r="J177" s="46" t="s">
        <v>21</v>
      </c>
      <c r="K177" s="43"/>
      <c r="L177" s="43"/>
      <c r="M177" s="43" t="s">
        <v>117</v>
      </c>
      <c r="N177" s="39"/>
      <c r="O177" s="40"/>
    </row>
    <row r="178" spans="1:15" x14ac:dyDescent="0.25">
      <c r="A178" s="29" t="s">
        <v>375</v>
      </c>
      <c r="B178" s="30"/>
      <c r="C178" s="41">
        <v>5111</v>
      </c>
      <c r="D178" s="41" t="s">
        <v>376</v>
      </c>
      <c r="E178" s="41">
        <v>1</v>
      </c>
      <c r="F178" s="43" t="s">
        <v>116</v>
      </c>
      <c r="G178" s="43" t="s">
        <v>362</v>
      </c>
      <c r="H178" s="59">
        <v>42311</v>
      </c>
      <c r="I178" s="45">
        <v>145</v>
      </c>
      <c r="J178" s="46" t="s">
        <v>21</v>
      </c>
      <c r="K178" s="43"/>
      <c r="L178" s="43"/>
      <c r="M178" s="43" t="s">
        <v>117</v>
      </c>
      <c r="N178" s="39"/>
      <c r="O178" s="40"/>
    </row>
    <row r="179" spans="1:15" x14ac:dyDescent="0.25">
      <c r="A179" s="29" t="s">
        <v>377</v>
      </c>
      <c r="B179" s="30"/>
      <c r="C179" s="41">
        <v>5111</v>
      </c>
      <c r="D179" s="41" t="s">
        <v>378</v>
      </c>
      <c r="E179" s="41">
        <v>1</v>
      </c>
      <c r="F179" s="43" t="s">
        <v>116</v>
      </c>
      <c r="G179" s="43" t="s">
        <v>362</v>
      </c>
      <c r="H179" s="59">
        <v>42311</v>
      </c>
      <c r="I179" s="45">
        <v>542</v>
      </c>
      <c r="J179" s="46" t="s">
        <v>21</v>
      </c>
      <c r="K179" s="43"/>
      <c r="L179" s="43"/>
      <c r="M179" s="43" t="s">
        <v>117</v>
      </c>
      <c r="N179" s="39"/>
      <c r="O179" s="40"/>
    </row>
    <row r="180" spans="1:15" x14ac:dyDescent="0.25">
      <c r="A180" s="29" t="s">
        <v>379</v>
      </c>
      <c r="B180" s="30"/>
      <c r="C180" s="41">
        <v>5111</v>
      </c>
      <c r="D180" s="41" t="s">
        <v>380</v>
      </c>
      <c r="E180" s="41">
        <v>1</v>
      </c>
      <c r="F180" s="43" t="s">
        <v>116</v>
      </c>
      <c r="G180" s="43" t="s">
        <v>362</v>
      </c>
      <c r="H180" s="59">
        <v>42311</v>
      </c>
      <c r="I180" s="45">
        <v>2990</v>
      </c>
      <c r="J180" s="46" t="s">
        <v>21</v>
      </c>
      <c r="K180" s="43"/>
      <c r="L180" s="43"/>
      <c r="M180" s="43" t="s">
        <v>117</v>
      </c>
      <c r="N180" s="39"/>
      <c r="O180" s="40"/>
    </row>
    <row r="181" spans="1:15" x14ac:dyDescent="0.25">
      <c r="A181" s="29" t="s">
        <v>381</v>
      </c>
      <c r="B181" s="30"/>
      <c r="C181" s="41">
        <v>5121</v>
      </c>
      <c r="D181" s="41" t="s">
        <v>382</v>
      </c>
      <c r="E181" s="41">
        <v>1</v>
      </c>
      <c r="F181" s="49" t="s">
        <v>19</v>
      </c>
      <c r="G181" s="43">
        <v>449</v>
      </c>
      <c r="H181" s="59">
        <v>42297</v>
      </c>
      <c r="I181" s="45">
        <v>3621</v>
      </c>
      <c r="J181" s="46" t="s">
        <v>21</v>
      </c>
      <c r="K181" s="43"/>
      <c r="L181" s="43"/>
      <c r="M181" s="48" t="s">
        <v>53</v>
      </c>
      <c r="N181" s="39"/>
      <c r="O181" s="40"/>
    </row>
    <row r="182" spans="1:15" x14ac:dyDescent="0.25">
      <c r="A182" s="29" t="s">
        <v>383</v>
      </c>
      <c r="B182" s="30"/>
      <c r="C182" s="41">
        <v>5111</v>
      </c>
      <c r="D182" s="41" t="s">
        <v>384</v>
      </c>
      <c r="E182" s="41">
        <v>1</v>
      </c>
      <c r="F182" s="43" t="s">
        <v>136</v>
      </c>
      <c r="G182" s="43" t="s">
        <v>385</v>
      </c>
      <c r="H182" s="59">
        <v>42335</v>
      </c>
      <c r="I182" s="45">
        <v>1199</v>
      </c>
      <c r="J182" s="46" t="s">
        <v>21</v>
      </c>
      <c r="K182" s="43"/>
      <c r="L182" s="43"/>
      <c r="M182" s="48" t="s">
        <v>230</v>
      </c>
      <c r="N182" s="39"/>
      <c r="O182" s="40"/>
    </row>
    <row r="183" spans="1:15" x14ac:dyDescent="0.25">
      <c r="A183" s="29" t="s">
        <v>386</v>
      </c>
      <c r="B183" s="30"/>
      <c r="C183" s="41">
        <v>5311</v>
      </c>
      <c r="D183" s="41" t="s">
        <v>387</v>
      </c>
      <c r="E183" s="41">
        <v>2</v>
      </c>
      <c r="F183" s="49" t="s">
        <v>146</v>
      </c>
      <c r="G183" s="43" t="s">
        <v>388</v>
      </c>
      <c r="H183" s="59">
        <v>42325</v>
      </c>
      <c r="I183" s="45">
        <v>2710</v>
      </c>
      <c r="J183" s="46" t="s">
        <v>21</v>
      </c>
      <c r="K183" s="43"/>
      <c r="L183" s="43"/>
      <c r="M183" s="47" t="s">
        <v>174</v>
      </c>
      <c r="N183" s="39"/>
      <c r="O183" s="40"/>
    </row>
    <row r="184" spans="1:15" x14ac:dyDescent="0.25">
      <c r="A184" s="29" t="s">
        <v>389</v>
      </c>
      <c r="B184" s="30"/>
      <c r="C184" s="41">
        <v>5311</v>
      </c>
      <c r="D184" s="41" t="s">
        <v>368</v>
      </c>
      <c r="E184" s="41">
        <v>1</v>
      </c>
      <c r="F184" s="49" t="s">
        <v>146</v>
      </c>
      <c r="G184" s="43" t="s">
        <v>388</v>
      </c>
      <c r="H184" s="59">
        <v>42325</v>
      </c>
      <c r="I184" s="45">
        <v>340</v>
      </c>
      <c r="J184" s="46" t="s">
        <v>21</v>
      </c>
      <c r="K184" s="43"/>
      <c r="L184" s="43"/>
      <c r="M184" s="48" t="s">
        <v>148</v>
      </c>
      <c r="N184" s="39"/>
      <c r="O184" s="40"/>
    </row>
    <row r="185" spans="1:15" x14ac:dyDescent="0.25">
      <c r="A185" s="29" t="s">
        <v>390</v>
      </c>
      <c r="B185" s="30"/>
      <c r="C185" s="41">
        <v>5311</v>
      </c>
      <c r="D185" s="41" t="s">
        <v>391</v>
      </c>
      <c r="E185" s="41">
        <v>1</v>
      </c>
      <c r="F185" s="43" t="s">
        <v>116</v>
      </c>
      <c r="G185" s="43" t="s">
        <v>388</v>
      </c>
      <c r="H185" s="59">
        <v>42325</v>
      </c>
      <c r="I185" s="45">
        <v>649.99</v>
      </c>
      <c r="J185" s="46" t="s">
        <v>21</v>
      </c>
      <c r="K185" s="43"/>
      <c r="L185" s="43"/>
      <c r="M185" s="43" t="s">
        <v>117</v>
      </c>
      <c r="N185" s="39"/>
      <c r="O185" s="40"/>
    </row>
    <row r="186" spans="1:15" ht="135" x14ac:dyDescent="0.25">
      <c r="A186" s="29" t="s">
        <v>392</v>
      </c>
      <c r="B186" s="30"/>
      <c r="C186" s="41">
        <v>5291</v>
      </c>
      <c r="D186" s="42" t="s">
        <v>393</v>
      </c>
      <c r="E186" s="41">
        <v>1</v>
      </c>
      <c r="F186" s="48" t="s">
        <v>43</v>
      </c>
      <c r="G186" s="43" t="s">
        <v>394</v>
      </c>
      <c r="H186" s="59">
        <v>42347</v>
      </c>
      <c r="I186" s="45">
        <v>4300.5</v>
      </c>
      <c r="J186" s="46" t="s">
        <v>21</v>
      </c>
      <c r="K186" s="43"/>
      <c r="L186" s="43"/>
      <c r="M186" s="48" t="s">
        <v>44</v>
      </c>
      <c r="N186" s="39"/>
      <c r="O186" s="40"/>
    </row>
    <row r="187" spans="1:15" x14ac:dyDescent="0.25">
      <c r="A187" s="29" t="s">
        <v>395</v>
      </c>
      <c r="B187" s="30"/>
      <c r="C187" s="41">
        <v>5111</v>
      </c>
      <c r="D187" s="42" t="s">
        <v>396</v>
      </c>
      <c r="E187" s="41">
        <v>1</v>
      </c>
      <c r="F187" s="48" t="s">
        <v>310</v>
      </c>
      <c r="G187" s="43">
        <v>45</v>
      </c>
      <c r="H187" s="59">
        <v>42348</v>
      </c>
      <c r="I187" s="45">
        <v>6032</v>
      </c>
      <c r="J187" s="46" t="s">
        <v>21</v>
      </c>
      <c r="K187" s="43"/>
      <c r="L187" s="43"/>
      <c r="M187" s="64" t="s">
        <v>311</v>
      </c>
      <c r="N187" s="39"/>
      <c r="O187" s="40"/>
    </row>
    <row r="188" spans="1:15" x14ac:dyDescent="0.25">
      <c r="A188" s="29" t="s">
        <v>397</v>
      </c>
      <c r="B188" s="30"/>
      <c r="C188" s="41">
        <v>5291</v>
      </c>
      <c r="D188" s="42" t="s">
        <v>398</v>
      </c>
      <c r="E188" s="41">
        <v>1</v>
      </c>
      <c r="F188" s="48" t="s">
        <v>43</v>
      </c>
      <c r="G188" s="43" t="s">
        <v>399</v>
      </c>
      <c r="H188" s="59">
        <v>42334</v>
      </c>
      <c r="I188" s="45">
        <v>6995</v>
      </c>
      <c r="J188" s="46" t="s">
        <v>21</v>
      </c>
      <c r="K188" s="43"/>
      <c r="L188" s="43"/>
      <c r="M188" s="48" t="s">
        <v>44</v>
      </c>
      <c r="N188" s="39"/>
      <c r="O188" s="40"/>
    </row>
    <row r="189" spans="1:15" x14ac:dyDescent="0.25">
      <c r="A189" s="29" t="s">
        <v>400</v>
      </c>
      <c r="B189" s="30"/>
      <c r="C189" s="41">
        <v>5291</v>
      </c>
      <c r="D189" s="42" t="s">
        <v>401</v>
      </c>
      <c r="E189" s="41">
        <v>1</v>
      </c>
      <c r="F189" s="48" t="s">
        <v>43</v>
      </c>
      <c r="G189" s="43" t="s">
        <v>399</v>
      </c>
      <c r="H189" s="59">
        <v>42334</v>
      </c>
      <c r="I189" s="45">
        <v>6650</v>
      </c>
      <c r="J189" s="46" t="s">
        <v>21</v>
      </c>
      <c r="K189" s="43"/>
      <c r="L189" s="43"/>
      <c r="M189" s="48" t="s">
        <v>44</v>
      </c>
      <c r="N189" s="39"/>
      <c r="O189" s="40"/>
    </row>
    <row r="190" spans="1:15" ht="30" x14ac:dyDescent="0.25">
      <c r="A190" s="29" t="s">
        <v>402</v>
      </c>
      <c r="B190" s="30"/>
      <c r="C190" s="41">
        <v>5291</v>
      </c>
      <c r="D190" s="42" t="s">
        <v>403</v>
      </c>
      <c r="E190" s="41">
        <v>1</v>
      </c>
      <c r="F190" s="48" t="s">
        <v>43</v>
      </c>
      <c r="G190" s="43" t="s">
        <v>399</v>
      </c>
      <c r="H190" s="59">
        <v>42334</v>
      </c>
      <c r="I190" s="45">
        <v>7595</v>
      </c>
      <c r="J190" s="46" t="s">
        <v>21</v>
      </c>
      <c r="K190" s="43"/>
      <c r="L190" s="43"/>
      <c r="M190" s="48" t="s">
        <v>44</v>
      </c>
      <c r="N190" s="39"/>
      <c r="O190" s="40"/>
    </row>
    <row r="191" spans="1:15" x14ac:dyDescent="0.25">
      <c r="A191" s="29" t="s">
        <v>404</v>
      </c>
      <c r="B191" s="30"/>
      <c r="C191" s="41">
        <v>5311</v>
      </c>
      <c r="D191" s="42" t="s">
        <v>405</v>
      </c>
      <c r="E191" s="41">
        <v>1</v>
      </c>
      <c r="F191" s="43" t="s">
        <v>116</v>
      </c>
      <c r="G191" s="43" t="s">
        <v>388</v>
      </c>
      <c r="H191" s="59">
        <v>42325</v>
      </c>
      <c r="I191" s="65">
        <v>2190</v>
      </c>
      <c r="J191" s="46" t="s">
        <v>21</v>
      </c>
      <c r="K191" s="43"/>
      <c r="L191" s="43"/>
      <c r="M191" s="48" t="s">
        <v>117</v>
      </c>
      <c r="N191" s="39"/>
      <c r="O191" s="40"/>
    </row>
    <row r="192" spans="1:15" x14ac:dyDescent="0.25">
      <c r="A192" s="29" t="s">
        <v>406</v>
      </c>
      <c r="B192" s="30"/>
      <c r="C192" s="41">
        <v>5671</v>
      </c>
      <c r="D192" s="42" t="s">
        <v>407</v>
      </c>
      <c r="E192" s="41">
        <v>1</v>
      </c>
      <c r="F192" s="48" t="s">
        <v>310</v>
      </c>
      <c r="G192" s="43">
        <v>1858</v>
      </c>
      <c r="H192" s="59">
        <v>42528</v>
      </c>
      <c r="I192" s="65">
        <v>275.27</v>
      </c>
      <c r="J192" s="46" t="s">
        <v>21</v>
      </c>
      <c r="K192" s="43"/>
      <c r="L192" s="43"/>
      <c r="M192" s="66" t="s">
        <v>311</v>
      </c>
      <c r="N192" s="39"/>
      <c r="O192" s="40"/>
    </row>
    <row r="193" spans="1:15" x14ac:dyDescent="0.25">
      <c r="A193" s="29" t="s">
        <v>408</v>
      </c>
      <c r="B193" s="30"/>
      <c r="C193" s="41">
        <v>5671</v>
      </c>
      <c r="D193" s="42" t="s">
        <v>409</v>
      </c>
      <c r="E193" s="41">
        <v>1</v>
      </c>
      <c r="F193" s="48" t="s">
        <v>310</v>
      </c>
      <c r="G193" s="43">
        <v>1858</v>
      </c>
      <c r="H193" s="59">
        <v>42528</v>
      </c>
      <c r="I193" s="65">
        <v>529</v>
      </c>
      <c r="J193" s="46" t="s">
        <v>21</v>
      </c>
      <c r="K193" s="43"/>
      <c r="L193" s="43"/>
      <c r="M193" s="66" t="s">
        <v>311</v>
      </c>
      <c r="N193" s="39"/>
      <c r="O193" s="40"/>
    </row>
    <row r="194" spans="1:15" x14ac:dyDescent="0.25">
      <c r="A194" s="29" t="s">
        <v>410</v>
      </c>
      <c r="B194" s="30"/>
      <c r="C194" s="41">
        <v>5671</v>
      </c>
      <c r="D194" s="42" t="s">
        <v>411</v>
      </c>
      <c r="E194" s="41">
        <v>1</v>
      </c>
      <c r="F194" s="48" t="s">
        <v>310</v>
      </c>
      <c r="G194" s="43">
        <v>1858</v>
      </c>
      <c r="H194" s="59">
        <v>42528</v>
      </c>
      <c r="I194" s="65">
        <v>1137</v>
      </c>
      <c r="J194" s="46" t="s">
        <v>21</v>
      </c>
      <c r="K194" s="43"/>
      <c r="L194" s="43"/>
      <c r="M194" s="66" t="s">
        <v>311</v>
      </c>
      <c r="N194" s="39"/>
      <c r="O194" s="40"/>
    </row>
    <row r="195" spans="1:15" x14ac:dyDescent="0.25">
      <c r="A195" s="29" t="s">
        <v>412</v>
      </c>
      <c r="B195" s="30"/>
      <c r="C195" s="41">
        <v>5671</v>
      </c>
      <c r="D195" s="42" t="s">
        <v>413</v>
      </c>
      <c r="E195" s="41">
        <v>1</v>
      </c>
      <c r="F195" s="48" t="s">
        <v>310</v>
      </c>
      <c r="G195" s="43">
        <v>1858</v>
      </c>
      <c r="H195" s="59">
        <v>42528</v>
      </c>
      <c r="I195" s="65">
        <v>507</v>
      </c>
      <c r="J195" s="46" t="s">
        <v>21</v>
      </c>
      <c r="K195" s="43"/>
      <c r="L195" s="43"/>
      <c r="M195" s="66" t="s">
        <v>311</v>
      </c>
      <c r="N195" s="39"/>
      <c r="O195" s="40"/>
    </row>
    <row r="196" spans="1:15" x14ac:dyDescent="0.25">
      <c r="A196" s="29" t="s">
        <v>414</v>
      </c>
      <c r="B196" s="30"/>
      <c r="C196" s="41">
        <v>5671</v>
      </c>
      <c r="D196" s="42" t="s">
        <v>415</v>
      </c>
      <c r="E196" s="41">
        <v>1</v>
      </c>
      <c r="F196" s="48" t="s">
        <v>310</v>
      </c>
      <c r="G196" s="43">
        <v>1858</v>
      </c>
      <c r="H196" s="59">
        <v>42528</v>
      </c>
      <c r="I196" s="65">
        <v>142.1</v>
      </c>
      <c r="J196" s="46" t="s">
        <v>21</v>
      </c>
      <c r="K196" s="43"/>
      <c r="L196" s="43"/>
      <c r="M196" s="66" t="s">
        <v>311</v>
      </c>
      <c r="N196" s="39"/>
      <c r="O196" s="40"/>
    </row>
    <row r="197" spans="1:15" x14ac:dyDescent="0.25">
      <c r="A197" s="29" t="s">
        <v>416</v>
      </c>
      <c r="B197" s="30"/>
      <c r="C197" s="41">
        <v>5671</v>
      </c>
      <c r="D197" s="42" t="s">
        <v>417</v>
      </c>
      <c r="E197" s="41">
        <v>1</v>
      </c>
      <c r="F197" s="48" t="s">
        <v>310</v>
      </c>
      <c r="G197" s="43">
        <v>1858</v>
      </c>
      <c r="H197" s="59">
        <v>42528</v>
      </c>
      <c r="I197" s="65">
        <v>629.29999999999995</v>
      </c>
      <c r="J197" s="46" t="s">
        <v>21</v>
      </c>
      <c r="K197" s="43"/>
      <c r="L197" s="43"/>
      <c r="M197" s="66" t="s">
        <v>311</v>
      </c>
      <c r="N197" s="39"/>
      <c r="O197" s="40"/>
    </row>
    <row r="198" spans="1:15" x14ac:dyDescent="0.25">
      <c r="A198" s="29" t="s">
        <v>418</v>
      </c>
      <c r="B198" s="30"/>
      <c r="C198" s="41">
        <v>5671</v>
      </c>
      <c r="D198" s="42" t="s">
        <v>419</v>
      </c>
      <c r="E198" s="41">
        <v>1</v>
      </c>
      <c r="F198" s="48" t="s">
        <v>310</v>
      </c>
      <c r="G198" s="43">
        <v>1858</v>
      </c>
      <c r="H198" s="59">
        <v>42528</v>
      </c>
      <c r="I198" s="65">
        <v>197.99</v>
      </c>
      <c r="J198" s="46" t="s">
        <v>21</v>
      </c>
      <c r="K198" s="43"/>
      <c r="L198" s="43"/>
      <c r="M198" s="66" t="s">
        <v>311</v>
      </c>
      <c r="N198" s="39"/>
      <c r="O198" s="40"/>
    </row>
    <row r="199" spans="1:15" x14ac:dyDescent="0.25">
      <c r="A199" s="29" t="s">
        <v>420</v>
      </c>
      <c r="B199" s="30"/>
      <c r="C199" s="41">
        <v>5671</v>
      </c>
      <c r="D199" s="42" t="s">
        <v>421</v>
      </c>
      <c r="E199" s="41">
        <v>1</v>
      </c>
      <c r="F199" s="48" t="s">
        <v>310</v>
      </c>
      <c r="G199" s="43">
        <v>1858</v>
      </c>
      <c r="H199" s="59">
        <v>42528</v>
      </c>
      <c r="I199" s="65">
        <v>3330</v>
      </c>
      <c r="J199" s="46" t="s">
        <v>21</v>
      </c>
      <c r="K199" s="43"/>
      <c r="L199" s="43"/>
      <c r="M199" s="66" t="s">
        <v>311</v>
      </c>
      <c r="N199" s="39"/>
      <c r="O199" s="40"/>
    </row>
    <row r="200" spans="1:15" ht="45" x14ac:dyDescent="0.25">
      <c r="A200" s="29" t="s">
        <v>422</v>
      </c>
      <c r="B200" s="30"/>
      <c r="C200" s="41">
        <v>5111</v>
      </c>
      <c r="D200" s="42" t="s">
        <v>423</v>
      </c>
      <c r="E200" s="41">
        <v>1</v>
      </c>
      <c r="F200" s="48" t="s">
        <v>206</v>
      </c>
      <c r="G200" s="43" t="s">
        <v>424</v>
      </c>
      <c r="H200" s="67">
        <v>42528</v>
      </c>
      <c r="I200" s="65">
        <v>893.2</v>
      </c>
      <c r="J200" s="46" t="s">
        <v>21</v>
      </c>
      <c r="K200" s="43"/>
      <c r="L200" s="43"/>
      <c r="M200" s="48" t="s">
        <v>208</v>
      </c>
      <c r="N200" s="39"/>
      <c r="O200" s="40"/>
    </row>
    <row r="201" spans="1:15" x14ac:dyDescent="0.25">
      <c r="A201" s="29" t="s">
        <v>425</v>
      </c>
      <c r="B201" s="30"/>
      <c r="C201" s="41">
        <v>5111</v>
      </c>
      <c r="D201" s="41" t="s">
        <v>423</v>
      </c>
      <c r="E201" s="41">
        <v>1</v>
      </c>
      <c r="F201" s="48" t="s">
        <v>206</v>
      </c>
      <c r="G201" s="43" t="s">
        <v>424</v>
      </c>
      <c r="H201" s="67">
        <v>42528</v>
      </c>
      <c r="I201" s="65">
        <v>893.2</v>
      </c>
      <c r="J201" s="46" t="s">
        <v>21</v>
      </c>
      <c r="K201" s="43"/>
      <c r="L201" s="43"/>
      <c r="M201" s="48" t="s">
        <v>230</v>
      </c>
      <c r="N201" s="39"/>
      <c r="O201" s="40"/>
    </row>
    <row r="202" spans="1:15" x14ac:dyDescent="0.25">
      <c r="A202" s="29" t="s">
        <v>426</v>
      </c>
      <c r="B202" s="30"/>
      <c r="C202" s="41">
        <v>5111</v>
      </c>
      <c r="D202" s="41" t="s">
        <v>423</v>
      </c>
      <c r="E202" s="41">
        <v>1</v>
      </c>
      <c r="F202" s="48" t="s">
        <v>206</v>
      </c>
      <c r="G202" s="43" t="s">
        <v>424</v>
      </c>
      <c r="H202" s="67">
        <v>42528</v>
      </c>
      <c r="I202" s="65">
        <v>893.2</v>
      </c>
      <c r="J202" s="46" t="s">
        <v>21</v>
      </c>
      <c r="K202" s="43"/>
      <c r="L202" s="43"/>
      <c r="M202" s="48" t="s">
        <v>208</v>
      </c>
      <c r="N202" s="39"/>
      <c r="O202" s="40"/>
    </row>
    <row r="203" spans="1:15" x14ac:dyDescent="0.25">
      <c r="A203" s="29" t="s">
        <v>427</v>
      </c>
      <c r="B203" s="30"/>
      <c r="C203" s="41">
        <v>5111</v>
      </c>
      <c r="D203" s="41" t="s">
        <v>423</v>
      </c>
      <c r="E203" s="41">
        <v>1</v>
      </c>
      <c r="F203" s="48" t="s">
        <v>206</v>
      </c>
      <c r="G203" s="43" t="s">
        <v>424</v>
      </c>
      <c r="H203" s="67">
        <v>42528</v>
      </c>
      <c r="I203" s="65">
        <v>893.2</v>
      </c>
      <c r="J203" s="46" t="s">
        <v>21</v>
      </c>
      <c r="K203" s="43"/>
      <c r="L203" s="43"/>
      <c r="M203" s="48" t="s">
        <v>208</v>
      </c>
      <c r="N203" s="39"/>
      <c r="O203" s="40"/>
    </row>
    <row r="204" spans="1:15" x14ac:dyDescent="0.25">
      <c r="A204" s="29" t="s">
        <v>428</v>
      </c>
      <c r="B204" s="30"/>
      <c r="C204" s="41">
        <v>5111</v>
      </c>
      <c r="D204" s="41" t="s">
        <v>423</v>
      </c>
      <c r="E204" s="41">
        <v>1</v>
      </c>
      <c r="F204" s="48" t="s">
        <v>206</v>
      </c>
      <c r="G204" s="43" t="s">
        <v>424</v>
      </c>
      <c r="H204" s="67">
        <v>42528</v>
      </c>
      <c r="I204" s="65">
        <v>893.2</v>
      </c>
      <c r="J204" s="46" t="s">
        <v>21</v>
      </c>
      <c r="K204" s="43"/>
      <c r="L204" s="43"/>
      <c r="M204" s="48" t="s">
        <v>208</v>
      </c>
      <c r="N204" s="39"/>
      <c r="O204" s="40"/>
    </row>
    <row r="205" spans="1:15" x14ac:dyDescent="0.25">
      <c r="A205" s="29" t="s">
        <v>429</v>
      </c>
      <c r="B205" s="30"/>
      <c r="C205" s="41">
        <v>5231</v>
      </c>
      <c r="D205" s="41" t="s">
        <v>430</v>
      </c>
      <c r="E205" s="41">
        <v>1</v>
      </c>
      <c r="F205" s="43" t="s">
        <v>68</v>
      </c>
      <c r="G205" s="48" t="s">
        <v>431</v>
      </c>
      <c r="H205" s="59">
        <v>42547</v>
      </c>
      <c r="I205" s="65">
        <f>9999</f>
        <v>9999</v>
      </c>
      <c r="J205" s="46" t="s">
        <v>21</v>
      </c>
      <c r="K205" s="43"/>
      <c r="L205" s="43"/>
      <c r="M205" s="47" t="s">
        <v>26</v>
      </c>
      <c r="N205" s="39"/>
      <c r="O205" s="40"/>
    </row>
    <row r="206" spans="1:15" x14ac:dyDescent="0.25">
      <c r="A206" s="29" t="s">
        <v>432</v>
      </c>
      <c r="B206" s="30"/>
      <c r="C206" s="41">
        <v>5231</v>
      </c>
      <c r="D206" s="41" t="s">
        <v>433</v>
      </c>
      <c r="E206" s="41">
        <v>1</v>
      </c>
      <c r="F206" s="48" t="s">
        <v>78</v>
      </c>
      <c r="G206" s="43" t="s">
        <v>434</v>
      </c>
      <c r="H206" s="59">
        <v>42545</v>
      </c>
      <c r="I206" s="65">
        <v>64114.16</v>
      </c>
      <c r="J206" s="46" t="s">
        <v>21</v>
      </c>
      <c r="K206" s="43"/>
      <c r="L206" s="43"/>
      <c r="M206" s="43" t="s">
        <v>236</v>
      </c>
      <c r="N206" s="39"/>
      <c r="O206" s="40"/>
    </row>
    <row r="207" spans="1:15" x14ac:dyDescent="0.25">
      <c r="A207" s="29" t="s">
        <v>435</v>
      </c>
      <c r="B207" s="30"/>
      <c r="C207" s="41">
        <v>5231</v>
      </c>
      <c r="D207" s="41" t="s">
        <v>436</v>
      </c>
      <c r="E207" s="41">
        <v>1</v>
      </c>
      <c r="F207" s="48" t="s">
        <v>78</v>
      </c>
      <c r="G207" s="43" t="s">
        <v>437</v>
      </c>
      <c r="H207" s="59">
        <v>42552</v>
      </c>
      <c r="I207" s="65">
        <v>8091</v>
      </c>
      <c r="J207" s="46" t="s">
        <v>21</v>
      </c>
      <c r="K207" s="43"/>
      <c r="L207" s="43"/>
      <c r="M207" s="43" t="s">
        <v>236</v>
      </c>
      <c r="N207" s="39"/>
      <c r="O207" s="40"/>
    </row>
    <row r="208" spans="1:15" x14ac:dyDescent="0.25">
      <c r="A208" s="29" t="s">
        <v>438</v>
      </c>
      <c r="B208" s="30"/>
      <c r="C208" s="41">
        <v>5231</v>
      </c>
      <c r="D208" s="41" t="s">
        <v>439</v>
      </c>
      <c r="E208" s="41">
        <v>1</v>
      </c>
      <c r="F208" s="48" t="s">
        <v>78</v>
      </c>
      <c r="G208" s="43" t="s">
        <v>437</v>
      </c>
      <c r="H208" s="59">
        <v>42552</v>
      </c>
      <c r="I208" s="65">
        <v>11996.72</v>
      </c>
      <c r="J208" s="46" t="s">
        <v>21</v>
      </c>
      <c r="K208" s="43"/>
      <c r="L208" s="43"/>
      <c r="M208" s="43" t="s">
        <v>236</v>
      </c>
      <c r="N208" s="39"/>
      <c r="O208" s="40"/>
    </row>
    <row r="209" spans="1:15" x14ac:dyDescent="0.25">
      <c r="A209" s="29" t="s">
        <v>440</v>
      </c>
      <c r="B209" s="30"/>
      <c r="C209" s="41">
        <v>5111</v>
      </c>
      <c r="D209" s="41" t="s">
        <v>441</v>
      </c>
      <c r="E209" s="41">
        <v>1</v>
      </c>
      <c r="F209" s="43" t="s">
        <v>146</v>
      </c>
      <c r="G209" s="43" t="s">
        <v>442</v>
      </c>
      <c r="H209" s="59">
        <v>42552</v>
      </c>
      <c r="I209" s="65">
        <v>986</v>
      </c>
      <c r="J209" s="46" t="s">
        <v>21</v>
      </c>
      <c r="K209" s="43"/>
      <c r="L209" s="43"/>
      <c r="M209" s="48" t="s">
        <v>148</v>
      </c>
      <c r="N209" s="39"/>
      <c r="O209" s="40"/>
    </row>
    <row r="210" spans="1:15" x14ac:dyDescent="0.25">
      <c r="A210" s="29" t="s">
        <v>443</v>
      </c>
      <c r="B210" s="30"/>
      <c r="C210" s="41">
        <v>5111</v>
      </c>
      <c r="D210" s="41" t="s">
        <v>441</v>
      </c>
      <c r="E210" s="41">
        <v>1</v>
      </c>
      <c r="F210" s="43" t="s">
        <v>146</v>
      </c>
      <c r="G210" s="43" t="s">
        <v>442</v>
      </c>
      <c r="H210" s="59">
        <v>42552</v>
      </c>
      <c r="I210" s="65">
        <v>986</v>
      </c>
      <c r="J210" s="46" t="s">
        <v>21</v>
      </c>
      <c r="K210" s="43"/>
      <c r="L210" s="43"/>
      <c r="M210" s="48" t="s">
        <v>148</v>
      </c>
      <c r="N210" s="39"/>
      <c r="O210" s="40"/>
    </row>
    <row r="211" spans="1:15" x14ac:dyDescent="0.25">
      <c r="A211" s="29" t="s">
        <v>444</v>
      </c>
      <c r="B211" s="30"/>
      <c r="C211" s="41">
        <v>5111</v>
      </c>
      <c r="D211" s="41" t="s">
        <v>441</v>
      </c>
      <c r="E211" s="41">
        <v>1</v>
      </c>
      <c r="F211" s="43" t="s">
        <v>92</v>
      </c>
      <c r="G211" s="43" t="s">
        <v>442</v>
      </c>
      <c r="H211" s="59">
        <v>42552</v>
      </c>
      <c r="I211" s="65">
        <v>986</v>
      </c>
      <c r="J211" s="46" t="s">
        <v>21</v>
      </c>
      <c r="K211" s="43"/>
      <c r="L211" s="43"/>
      <c r="M211" s="48" t="s">
        <v>200</v>
      </c>
      <c r="N211" s="39"/>
      <c r="O211" s="40"/>
    </row>
    <row r="212" spans="1:15" x14ac:dyDescent="0.25">
      <c r="A212" s="29" t="s">
        <v>445</v>
      </c>
      <c r="B212" s="30"/>
      <c r="C212" s="41">
        <v>5111</v>
      </c>
      <c r="D212" s="41" t="s">
        <v>441</v>
      </c>
      <c r="E212" s="41">
        <v>1</v>
      </c>
      <c r="F212" s="43" t="s">
        <v>92</v>
      </c>
      <c r="G212" s="43" t="s">
        <v>442</v>
      </c>
      <c r="H212" s="59">
        <v>42552</v>
      </c>
      <c r="I212" s="65">
        <v>986</v>
      </c>
      <c r="J212" s="46" t="s">
        <v>21</v>
      </c>
      <c r="K212" s="43"/>
      <c r="L212" s="43"/>
      <c r="M212" s="43" t="s">
        <v>110</v>
      </c>
      <c r="N212" s="39"/>
      <c r="O212" s="40"/>
    </row>
    <row r="213" spans="1:15" x14ac:dyDescent="0.25">
      <c r="A213" s="29" t="s">
        <v>446</v>
      </c>
      <c r="B213" s="30"/>
      <c r="C213" s="41">
        <v>5111</v>
      </c>
      <c r="D213" s="41" t="s">
        <v>441</v>
      </c>
      <c r="E213" s="41">
        <v>1</v>
      </c>
      <c r="F213" s="43" t="s">
        <v>92</v>
      </c>
      <c r="G213" s="43" t="s">
        <v>442</v>
      </c>
      <c r="H213" s="59">
        <v>42552</v>
      </c>
      <c r="I213" s="65">
        <v>986</v>
      </c>
      <c r="J213" s="46" t="s">
        <v>21</v>
      </c>
      <c r="K213" s="43"/>
      <c r="L213" s="43"/>
      <c r="M213" s="48" t="s">
        <v>197</v>
      </c>
      <c r="N213" s="39"/>
      <c r="O213" s="40"/>
    </row>
    <row r="214" spans="1:15" x14ac:dyDescent="0.25">
      <c r="A214" s="29" t="s">
        <v>447</v>
      </c>
      <c r="B214" s="30"/>
      <c r="C214" s="41">
        <v>5111</v>
      </c>
      <c r="D214" s="41" t="s">
        <v>441</v>
      </c>
      <c r="E214" s="41">
        <v>1</v>
      </c>
      <c r="F214" s="43" t="s">
        <v>29</v>
      </c>
      <c r="G214" s="43" t="s">
        <v>442</v>
      </c>
      <c r="H214" s="59">
        <v>42552</v>
      </c>
      <c r="I214" s="65">
        <v>986</v>
      </c>
      <c r="J214" s="46" t="s">
        <v>21</v>
      </c>
      <c r="K214" s="43"/>
      <c r="L214" s="43"/>
      <c r="M214" s="48" t="s">
        <v>30</v>
      </c>
      <c r="N214" s="39"/>
      <c r="O214" s="40"/>
    </row>
    <row r="215" spans="1:15" x14ac:dyDescent="0.25">
      <c r="A215" s="29" t="s">
        <v>448</v>
      </c>
      <c r="B215" s="30"/>
      <c r="C215" s="41">
        <v>5111</v>
      </c>
      <c r="D215" s="41" t="s">
        <v>441</v>
      </c>
      <c r="E215" s="41">
        <v>1</v>
      </c>
      <c r="F215" s="43" t="s">
        <v>29</v>
      </c>
      <c r="G215" s="43" t="s">
        <v>442</v>
      </c>
      <c r="H215" s="59">
        <v>42552</v>
      </c>
      <c r="I215" s="65">
        <v>986</v>
      </c>
      <c r="J215" s="46" t="s">
        <v>21</v>
      </c>
      <c r="K215" s="43"/>
      <c r="L215" s="43"/>
      <c r="M215" s="48" t="s">
        <v>191</v>
      </c>
      <c r="N215" s="39"/>
      <c r="O215" s="40"/>
    </row>
    <row r="216" spans="1:15" x14ac:dyDescent="0.25">
      <c r="A216" s="29" t="s">
        <v>449</v>
      </c>
      <c r="B216" s="30"/>
      <c r="C216" s="41">
        <v>5111</v>
      </c>
      <c r="D216" s="41" t="s">
        <v>441</v>
      </c>
      <c r="E216" s="41">
        <v>1</v>
      </c>
      <c r="F216" s="48" t="s">
        <v>78</v>
      </c>
      <c r="G216" s="43" t="s">
        <v>442</v>
      </c>
      <c r="H216" s="59">
        <v>42552</v>
      </c>
      <c r="I216" s="65">
        <v>986</v>
      </c>
      <c r="J216" s="46" t="s">
        <v>21</v>
      </c>
      <c r="K216" s="43"/>
      <c r="L216" s="43"/>
      <c r="M216" s="48" t="s">
        <v>193</v>
      </c>
      <c r="N216" s="39"/>
      <c r="O216" s="40"/>
    </row>
    <row r="217" spans="1:15" x14ac:dyDescent="0.25">
      <c r="A217" s="29" t="s">
        <v>450</v>
      </c>
      <c r="B217" s="30"/>
      <c r="C217" s="41">
        <v>5111</v>
      </c>
      <c r="D217" s="41" t="s">
        <v>441</v>
      </c>
      <c r="E217" s="41">
        <v>1</v>
      </c>
      <c r="F217" s="43" t="s">
        <v>130</v>
      </c>
      <c r="G217" s="43" t="s">
        <v>442</v>
      </c>
      <c r="H217" s="59">
        <v>42552</v>
      </c>
      <c r="I217" s="65">
        <v>986</v>
      </c>
      <c r="J217" s="46" t="s">
        <v>21</v>
      </c>
      <c r="K217" s="43"/>
      <c r="L217" s="43"/>
      <c r="M217" s="43" t="s">
        <v>37</v>
      </c>
      <c r="N217" s="39"/>
      <c r="O217" s="40"/>
    </row>
    <row r="218" spans="1:15" x14ac:dyDescent="0.25">
      <c r="A218" s="29" t="s">
        <v>451</v>
      </c>
      <c r="B218" s="30"/>
      <c r="C218" s="41">
        <v>5111</v>
      </c>
      <c r="D218" s="41" t="s">
        <v>441</v>
      </c>
      <c r="E218" s="41">
        <v>1</v>
      </c>
      <c r="F218" s="43" t="s">
        <v>130</v>
      </c>
      <c r="G218" s="43" t="s">
        <v>442</v>
      </c>
      <c r="H218" s="59">
        <v>42552</v>
      </c>
      <c r="I218" s="65">
        <v>986</v>
      </c>
      <c r="J218" s="46" t="s">
        <v>21</v>
      </c>
      <c r="K218" s="43"/>
      <c r="L218" s="43"/>
      <c r="M218" s="43" t="s">
        <v>40</v>
      </c>
      <c r="N218" s="39"/>
      <c r="O218" s="40"/>
    </row>
    <row r="219" spans="1:15" x14ac:dyDescent="0.25">
      <c r="A219" s="29" t="s">
        <v>452</v>
      </c>
      <c r="B219" s="30"/>
      <c r="C219" s="41">
        <v>5111</v>
      </c>
      <c r="D219" s="41" t="s">
        <v>441</v>
      </c>
      <c r="E219" s="41">
        <v>1</v>
      </c>
      <c r="F219" s="43" t="s">
        <v>218</v>
      </c>
      <c r="G219" s="43" t="s">
        <v>442</v>
      </c>
      <c r="H219" s="59">
        <v>42552</v>
      </c>
      <c r="I219" s="65">
        <v>986</v>
      </c>
      <c r="J219" s="46" t="s">
        <v>21</v>
      </c>
      <c r="K219" s="43"/>
      <c r="L219" s="43"/>
      <c r="M219" s="48" t="s">
        <v>219</v>
      </c>
      <c r="N219" s="39"/>
      <c r="O219" s="40"/>
    </row>
    <row r="220" spans="1:15" x14ac:dyDescent="0.25">
      <c r="A220" s="29" t="s">
        <v>453</v>
      </c>
      <c r="B220" s="30"/>
      <c r="C220" s="41">
        <v>5111</v>
      </c>
      <c r="D220" s="41" t="s">
        <v>441</v>
      </c>
      <c r="E220" s="41">
        <v>1</v>
      </c>
      <c r="F220" s="48" t="s">
        <v>78</v>
      </c>
      <c r="G220" s="43" t="s">
        <v>442</v>
      </c>
      <c r="H220" s="59">
        <v>42552</v>
      </c>
      <c r="I220" s="65">
        <v>986</v>
      </c>
      <c r="J220" s="46" t="s">
        <v>21</v>
      </c>
      <c r="K220" s="43"/>
      <c r="L220" s="43"/>
      <c r="M220" s="48" t="s">
        <v>236</v>
      </c>
      <c r="N220" s="39"/>
      <c r="O220" s="40"/>
    </row>
    <row r="221" spans="1:15" x14ac:dyDescent="0.25">
      <c r="A221" s="29" t="s">
        <v>454</v>
      </c>
      <c r="B221" s="30"/>
      <c r="C221" s="41">
        <v>5111</v>
      </c>
      <c r="D221" s="41" t="s">
        <v>441</v>
      </c>
      <c r="E221" s="41">
        <v>1</v>
      </c>
      <c r="F221" s="48" t="s">
        <v>78</v>
      </c>
      <c r="G221" s="43" t="s">
        <v>442</v>
      </c>
      <c r="H221" s="59">
        <v>42552</v>
      </c>
      <c r="I221" s="65">
        <v>986</v>
      </c>
      <c r="J221" s="46" t="s">
        <v>21</v>
      </c>
      <c r="K221" s="43"/>
      <c r="L221" s="43"/>
      <c r="M221" s="48" t="s">
        <v>236</v>
      </c>
      <c r="N221" s="39"/>
      <c r="O221" s="40"/>
    </row>
    <row r="222" spans="1:15" x14ac:dyDescent="0.25">
      <c r="A222" s="61" t="s">
        <v>455</v>
      </c>
      <c r="B222" s="30"/>
      <c r="C222" s="41">
        <v>5111</v>
      </c>
      <c r="D222" s="41" t="s">
        <v>441</v>
      </c>
      <c r="E222" s="41">
        <v>1</v>
      </c>
      <c r="F222" s="48" t="s">
        <v>202</v>
      </c>
      <c r="G222" s="43" t="s">
        <v>442</v>
      </c>
      <c r="H222" s="59">
        <v>42552</v>
      </c>
      <c r="I222" s="65">
        <v>986</v>
      </c>
      <c r="J222" s="46" t="s">
        <v>21</v>
      </c>
      <c r="K222" s="43"/>
      <c r="L222" s="43"/>
      <c r="M222" s="48" t="s">
        <v>203</v>
      </c>
      <c r="N222" s="39"/>
      <c r="O222" s="40"/>
    </row>
    <row r="223" spans="1:15" x14ac:dyDescent="0.25">
      <c r="A223" s="29" t="s">
        <v>456</v>
      </c>
      <c r="B223" s="30"/>
      <c r="C223" s="41">
        <v>5111</v>
      </c>
      <c r="D223" s="41" t="s">
        <v>441</v>
      </c>
      <c r="E223" s="41">
        <v>1</v>
      </c>
      <c r="F223" s="48" t="s">
        <v>206</v>
      </c>
      <c r="G223" s="43" t="s">
        <v>442</v>
      </c>
      <c r="H223" s="59">
        <v>42552</v>
      </c>
      <c r="I223" s="65">
        <v>986</v>
      </c>
      <c r="J223" s="46" t="s">
        <v>21</v>
      </c>
      <c r="K223" s="43"/>
      <c r="L223" s="43"/>
      <c r="M223" s="48" t="s">
        <v>208</v>
      </c>
      <c r="N223" s="39"/>
      <c r="O223" s="40"/>
    </row>
    <row r="224" spans="1:15" ht="15" customHeight="1" x14ac:dyDescent="0.25">
      <c r="A224" s="29" t="s">
        <v>457</v>
      </c>
      <c r="B224" s="30"/>
      <c r="C224" s="41">
        <v>5111</v>
      </c>
      <c r="D224" s="41" t="s">
        <v>458</v>
      </c>
      <c r="E224" s="41">
        <v>1</v>
      </c>
      <c r="F224" s="68" t="s">
        <v>459</v>
      </c>
      <c r="G224" s="43">
        <v>203</v>
      </c>
      <c r="H224" s="59">
        <v>42576</v>
      </c>
      <c r="I224" s="65">
        <v>1148.4000000000001</v>
      </c>
      <c r="J224" s="46" t="s">
        <v>21</v>
      </c>
      <c r="K224" s="43"/>
      <c r="L224" s="43"/>
      <c r="M224" s="43" t="s">
        <v>460</v>
      </c>
      <c r="N224" s="39"/>
      <c r="O224" s="40"/>
    </row>
    <row r="225" spans="1:15" ht="15" customHeight="1" x14ac:dyDescent="0.25">
      <c r="A225" s="29" t="s">
        <v>461</v>
      </c>
      <c r="B225" s="30"/>
      <c r="C225" s="41">
        <v>5111</v>
      </c>
      <c r="D225" s="41" t="s">
        <v>462</v>
      </c>
      <c r="E225" s="41">
        <v>1</v>
      </c>
      <c r="F225" s="48" t="s">
        <v>43</v>
      </c>
      <c r="G225" s="43">
        <v>23571950</v>
      </c>
      <c r="H225" s="59">
        <v>42612</v>
      </c>
      <c r="I225" s="65">
        <v>1579</v>
      </c>
      <c r="J225" s="46" t="s">
        <v>21</v>
      </c>
      <c r="K225" s="43"/>
      <c r="L225" s="43"/>
      <c r="M225" s="48" t="s">
        <v>44</v>
      </c>
      <c r="N225" s="39"/>
      <c r="O225" s="40"/>
    </row>
    <row r="226" spans="1:15" x14ac:dyDescent="0.25">
      <c r="A226" s="29" t="s">
        <v>463</v>
      </c>
      <c r="B226" s="30"/>
      <c r="C226" s="41">
        <v>5151</v>
      </c>
      <c r="D226" s="41" t="s">
        <v>464</v>
      </c>
      <c r="E226" s="41">
        <v>1</v>
      </c>
      <c r="F226" s="43" t="s">
        <v>68</v>
      </c>
      <c r="G226" s="43">
        <v>23571950</v>
      </c>
      <c r="H226" s="59">
        <v>42612</v>
      </c>
      <c r="I226" s="65">
        <v>3999.2</v>
      </c>
      <c r="J226" s="46" t="s">
        <v>21</v>
      </c>
      <c r="K226" s="43"/>
      <c r="L226" s="43"/>
      <c r="M226" s="47" t="s">
        <v>26</v>
      </c>
      <c r="N226" s="39"/>
      <c r="O226" s="40"/>
    </row>
    <row r="227" spans="1:15" ht="15" customHeight="1" x14ac:dyDescent="0.25">
      <c r="A227" s="29" t="s">
        <v>465</v>
      </c>
      <c r="B227" s="30"/>
      <c r="C227" s="41">
        <v>5411</v>
      </c>
      <c r="D227" s="41" t="s">
        <v>466</v>
      </c>
      <c r="E227" s="41">
        <v>1</v>
      </c>
      <c r="F227" s="43" t="s">
        <v>19</v>
      </c>
      <c r="G227" s="43" t="s">
        <v>467</v>
      </c>
      <c r="H227" s="59">
        <v>42628</v>
      </c>
      <c r="I227" s="65">
        <v>216200</v>
      </c>
      <c r="J227" s="46" t="s">
        <v>21</v>
      </c>
      <c r="K227" s="43"/>
      <c r="L227" s="43"/>
      <c r="M227" s="48" t="s">
        <v>105</v>
      </c>
      <c r="N227" s="39"/>
      <c r="O227" s="40"/>
    </row>
    <row r="228" spans="1:15" ht="15" customHeight="1" x14ac:dyDescent="0.25">
      <c r="A228" s="29" t="s">
        <v>468</v>
      </c>
      <c r="B228" s="30"/>
      <c r="C228" s="41">
        <v>5191</v>
      </c>
      <c r="D228" s="41" t="s">
        <v>469</v>
      </c>
      <c r="E228" s="41">
        <v>5</v>
      </c>
      <c r="F228" s="43" t="s">
        <v>19</v>
      </c>
      <c r="G228" s="43" t="s">
        <v>470</v>
      </c>
      <c r="H228" s="59">
        <v>42637</v>
      </c>
      <c r="I228" s="65">
        <v>15834</v>
      </c>
      <c r="J228" s="46" t="s">
        <v>21</v>
      </c>
      <c r="K228" s="43"/>
      <c r="L228" s="43"/>
      <c r="M228" s="48" t="s">
        <v>105</v>
      </c>
      <c r="N228" s="39"/>
      <c r="O228" s="40"/>
    </row>
    <row r="229" spans="1:15" ht="15" customHeight="1" x14ac:dyDescent="0.25">
      <c r="A229" s="29" t="s">
        <v>471</v>
      </c>
      <c r="B229" s="30"/>
      <c r="C229" s="41">
        <v>5191</v>
      </c>
      <c r="D229" s="41" t="s">
        <v>472</v>
      </c>
      <c r="E229" s="41">
        <v>5</v>
      </c>
      <c r="F229" s="43" t="s">
        <v>19</v>
      </c>
      <c r="G229" s="43" t="s">
        <v>470</v>
      </c>
      <c r="H229" s="59">
        <v>42637</v>
      </c>
      <c r="I229" s="65">
        <v>3190</v>
      </c>
      <c r="J229" s="46" t="s">
        <v>21</v>
      </c>
      <c r="K229" s="43"/>
      <c r="L229" s="43"/>
      <c r="M229" s="48" t="s">
        <v>105</v>
      </c>
      <c r="N229" s="39"/>
      <c r="O229" s="40"/>
    </row>
    <row r="230" spans="1:15" ht="15" customHeight="1" x14ac:dyDescent="0.25">
      <c r="A230" s="29" t="s">
        <v>473</v>
      </c>
      <c r="B230" s="30"/>
      <c r="C230" s="41">
        <v>5191</v>
      </c>
      <c r="D230" s="41" t="s">
        <v>474</v>
      </c>
      <c r="E230" s="41">
        <v>1</v>
      </c>
      <c r="F230" s="43" t="s">
        <v>19</v>
      </c>
      <c r="G230" s="43" t="s">
        <v>470</v>
      </c>
      <c r="H230" s="59">
        <v>42637</v>
      </c>
      <c r="I230" s="65">
        <v>4638.84</v>
      </c>
      <c r="J230" s="46" t="s">
        <v>21</v>
      </c>
      <c r="K230" s="43"/>
      <c r="L230" s="43"/>
      <c r="M230" s="48" t="s">
        <v>105</v>
      </c>
      <c r="N230" s="39"/>
      <c r="O230" s="40"/>
    </row>
    <row r="231" spans="1:15" ht="15" customHeight="1" x14ac:dyDescent="0.25">
      <c r="A231" s="29" t="s">
        <v>475</v>
      </c>
      <c r="B231" s="30"/>
      <c r="C231" s="41">
        <v>5191</v>
      </c>
      <c r="D231" s="41" t="s">
        <v>476</v>
      </c>
      <c r="E231" s="41">
        <v>3</v>
      </c>
      <c r="F231" s="43" t="s">
        <v>19</v>
      </c>
      <c r="G231" s="43" t="s">
        <v>470</v>
      </c>
      <c r="H231" s="59">
        <v>42637</v>
      </c>
      <c r="I231" s="65">
        <v>932.64</v>
      </c>
      <c r="J231" s="46" t="s">
        <v>21</v>
      </c>
      <c r="K231" s="43"/>
      <c r="L231" s="43"/>
      <c r="M231" s="48" t="s">
        <v>105</v>
      </c>
      <c r="N231" s="39"/>
      <c r="O231" s="40"/>
    </row>
    <row r="232" spans="1:15" ht="15" customHeight="1" x14ac:dyDescent="0.25">
      <c r="A232" s="29" t="s">
        <v>477</v>
      </c>
      <c r="B232" s="30"/>
      <c r="C232" s="41">
        <v>5231</v>
      </c>
      <c r="D232" s="41" t="s">
        <v>478</v>
      </c>
      <c r="E232" s="41">
        <v>1</v>
      </c>
      <c r="F232" s="48" t="s">
        <v>78</v>
      </c>
      <c r="G232" s="43" t="s">
        <v>479</v>
      </c>
      <c r="H232" s="59">
        <v>42656</v>
      </c>
      <c r="I232" s="65">
        <v>5034.8500000000004</v>
      </c>
      <c r="J232" s="46" t="s">
        <v>21</v>
      </c>
      <c r="K232" s="43"/>
      <c r="L232" s="43"/>
      <c r="M232" s="43" t="s">
        <v>236</v>
      </c>
      <c r="N232" s="39"/>
      <c r="O232" s="40"/>
    </row>
    <row r="233" spans="1:15" ht="15" customHeight="1" x14ac:dyDescent="0.25">
      <c r="A233" s="29" t="s">
        <v>480</v>
      </c>
      <c r="B233" s="30"/>
      <c r="C233" s="41">
        <v>5111</v>
      </c>
      <c r="D233" s="41" t="s">
        <v>481</v>
      </c>
      <c r="E233" s="41">
        <v>1</v>
      </c>
      <c r="F233" s="48" t="s">
        <v>68</v>
      </c>
      <c r="G233" s="43" t="s">
        <v>482</v>
      </c>
      <c r="H233" s="59">
        <v>42663</v>
      </c>
      <c r="I233" s="65">
        <v>4582</v>
      </c>
      <c r="J233" s="46" t="s">
        <v>21</v>
      </c>
      <c r="K233" s="43"/>
      <c r="L233" s="43"/>
      <c r="M233" s="48" t="s">
        <v>69</v>
      </c>
      <c r="N233" s="39"/>
      <c r="O233" s="40"/>
    </row>
    <row r="234" spans="1:15" ht="15" customHeight="1" x14ac:dyDescent="0.25">
      <c r="A234" s="29" t="s">
        <v>483</v>
      </c>
      <c r="B234" s="30"/>
      <c r="C234" s="41">
        <v>5121</v>
      </c>
      <c r="D234" s="41" t="s">
        <v>484</v>
      </c>
      <c r="E234" s="41">
        <v>2</v>
      </c>
      <c r="F234" s="43" t="s">
        <v>269</v>
      </c>
      <c r="G234" s="43" t="s">
        <v>485</v>
      </c>
      <c r="H234" s="59">
        <v>42677</v>
      </c>
      <c r="I234" s="65">
        <v>9915.64</v>
      </c>
      <c r="J234" s="46" t="s">
        <v>21</v>
      </c>
      <c r="K234" s="43"/>
      <c r="L234" s="43"/>
      <c r="M234" s="48" t="s">
        <v>270</v>
      </c>
      <c r="N234" s="39"/>
      <c r="O234" s="40"/>
    </row>
    <row r="235" spans="1:15" ht="15" customHeight="1" x14ac:dyDescent="0.25">
      <c r="A235" s="29" t="s">
        <v>486</v>
      </c>
      <c r="B235" s="30"/>
      <c r="C235" s="41">
        <v>5111</v>
      </c>
      <c r="D235" s="41" t="s">
        <v>487</v>
      </c>
      <c r="E235" s="41">
        <v>1</v>
      </c>
      <c r="F235" s="43" t="s">
        <v>269</v>
      </c>
      <c r="G235" s="43" t="s">
        <v>488</v>
      </c>
      <c r="H235" s="59">
        <v>42692</v>
      </c>
      <c r="I235" s="65">
        <v>8395.5</v>
      </c>
      <c r="J235" s="46" t="s">
        <v>21</v>
      </c>
      <c r="K235" s="43"/>
      <c r="L235" s="43"/>
      <c r="M235" s="48" t="s">
        <v>270</v>
      </c>
      <c r="N235" s="39"/>
      <c r="O235" s="40"/>
    </row>
    <row r="236" spans="1:15" ht="15" customHeight="1" x14ac:dyDescent="0.25">
      <c r="A236" s="29" t="s">
        <v>489</v>
      </c>
      <c r="B236" s="30"/>
      <c r="C236" s="41">
        <v>5311</v>
      </c>
      <c r="D236" s="41" t="s">
        <v>490</v>
      </c>
      <c r="E236" s="41">
        <v>1</v>
      </c>
      <c r="F236" s="43" t="s">
        <v>146</v>
      </c>
      <c r="G236" s="43" t="s">
        <v>491</v>
      </c>
      <c r="H236" s="59">
        <v>42704</v>
      </c>
      <c r="I236" s="65">
        <v>16369.72</v>
      </c>
      <c r="J236" s="46" t="s">
        <v>21</v>
      </c>
      <c r="K236" s="43"/>
      <c r="L236" s="43"/>
      <c r="M236" s="48" t="s">
        <v>148</v>
      </c>
      <c r="N236" s="39"/>
      <c r="O236" s="40"/>
    </row>
    <row r="237" spans="1:15" ht="15" customHeight="1" x14ac:dyDescent="0.25">
      <c r="A237" s="29" t="s">
        <v>492</v>
      </c>
      <c r="B237" s="30"/>
      <c r="C237" s="41">
        <v>5311</v>
      </c>
      <c r="D237" s="41" t="s">
        <v>493</v>
      </c>
      <c r="E237" s="41">
        <v>1</v>
      </c>
      <c r="F237" s="43" t="s">
        <v>146</v>
      </c>
      <c r="G237" s="43" t="s">
        <v>491</v>
      </c>
      <c r="H237" s="59">
        <v>42704</v>
      </c>
      <c r="I237" s="65">
        <v>8630.2900000000009</v>
      </c>
      <c r="J237" s="46" t="s">
        <v>21</v>
      </c>
      <c r="K237" s="43"/>
      <c r="L237" s="43"/>
      <c r="M237" s="48" t="s">
        <v>148</v>
      </c>
      <c r="N237" s="39"/>
      <c r="O237" s="40"/>
    </row>
    <row r="238" spans="1:15" ht="15" customHeight="1" x14ac:dyDescent="0.25">
      <c r="A238" s="29" t="s">
        <v>494</v>
      </c>
      <c r="B238" s="30"/>
      <c r="C238" s="41">
        <v>5291</v>
      </c>
      <c r="D238" s="41" t="s">
        <v>495</v>
      </c>
      <c r="E238" s="41">
        <v>1</v>
      </c>
      <c r="F238" s="43" t="s">
        <v>136</v>
      </c>
      <c r="G238" s="43" t="s">
        <v>496</v>
      </c>
      <c r="H238" s="59">
        <v>42737</v>
      </c>
      <c r="I238" s="65">
        <v>1450</v>
      </c>
      <c r="J238" s="46" t="s">
        <v>21</v>
      </c>
      <c r="K238" s="43"/>
      <c r="L238" s="43"/>
      <c r="M238" s="48" t="s">
        <v>230</v>
      </c>
      <c r="N238" s="39"/>
      <c r="O238" s="40"/>
    </row>
    <row r="239" spans="1:15" ht="15" customHeight="1" x14ac:dyDescent="0.25">
      <c r="A239" s="29" t="s">
        <v>497</v>
      </c>
      <c r="B239" s="30"/>
      <c r="C239" s="41">
        <v>5291</v>
      </c>
      <c r="D239" s="41" t="s">
        <v>498</v>
      </c>
      <c r="E239" s="41">
        <v>1</v>
      </c>
      <c r="F239" s="48" t="s">
        <v>43</v>
      </c>
      <c r="G239" s="43" t="s">
        <v>499</v>
      </c>
      <c r="H239" s="59">
        <v>42818</v>
      </c>
      <c r="I239" s="65">
        <v>4350</v>
      </c>
      <c r="J239" s="46" t="s">
        <v>21</v>
      </c>
      <c r="K239" s="43"/>
      <c r="L239" s="43"/>
      <c r="M239" s="48" t="s">
        <v>44</v>
      </c>
      <c r="N239" s="39"/>
      <c r="O239" s="40"/>
    </row>
    <row r="240" spans="1:15" ht="15" customHeight="1" x14ac:dyDescent="0.25">
      <c r="A240" s="29" t="s">
        <v>500</v>
      </c>
      <c r="B240" s="30"/>
      <c r="C240" s="41">
        <v>5291</v>
      </c>
      <c r="D240" s="41" t="s">
        <v>501</v>
      </c>
      <c r="E240" s="41">
        <v>1</v>
      </c>
      <c r="F240" s="48" t="s">
        <v>43</v>
      </c>
      <c r="G240" s="43" t="s">
        <v>499</v>
      </c>
      <c r="H240" s="59">
        <v>42818</v>
      </c>
      <c r="I240" s="65">
        <v>8570</v>
      </c>
      <c r="J240" s="46" t="s">
        <v>21</v>
      </c>
      <c r="K240" s="43"/>
      <c r="L240" s="43"/>
      <c r="M240" s="48" t="s">
        <v>44</v>
      </c>
      <c r="N240" s="39"/>
      <c r="O240" s="40"/>
    </row>
    <row r="241" spans="1:15" ht="15" customHeight="1" x14ac:dyDescent="0.25">
      <c r="A241" s="29" t="s">
        <v>502</v>
      </c>
      <c r="B241" s="30"/>
      <c r="C241" s="41">
        <v>5291</v>
      </c>
      <c r="D241" s="41" t="s">
        <v>503</v>
      </c>
      <c r="E241" s="41">
        <v>1</v>
      </c>
      <c r="F241" s="48" t="s">
        <v>43</v>
      </c>
      <c r="G241" s="43" t="s">
        <v>499</v>
      </c>
      <c r="H241" s="59">
        <v>42818</v>
      </c>
      <c r="I241" s="65">
        <v>1798</v>
      </c>
      <c r="J241" s="46" t="s">
        <v>21</v>
      </c>
      <c r="K241" s="43"/>
      <c r="L241" s="43"/>
      <c r="M241" s="48" t="s">
        <v>44</v>
      </c>
      <c r="N241" s="39"/>
      <c r="O241" s="40"/>
    </row>
    <row r="242" spans="1:15" ht="15" customHeight="1" x14ac:dyDescent="0.25">
      <c r="A242" s="29" t="s">
        <v>504</v>
      </c>
      <c r="B242" s="30"/>
      <c r="C242" s="41">
        <v>5151</v>
      </c>
      <c r="D242" s="41" t="s">
        <v>505</v>
      </c>
      <c r="E242" s="41">
        <v>1</v>
      </c>
      <c r="F242" s="43" t="s">
        <v>68</v>
      </c>
      <c r="G242" s="48" t="s">
        <v>506</v>
      </c>
      <c r="H242" s="59">
        <v>43017</v>
      </c>
      <c r="I242" s="69">
        <v>25086.16</v>
      </c>
      <c r="J242" s="62" t="s">
        <v>21</v>
      </c>
      <c r="K242" s="43"/>
      <c r="L242" s="43"/>
      <c r="M242" s="47" t="s">
        <v>26</v>
      </c>
      <c r="N242" s="63"/>
      <c r="O242" s="40"/>
    </row>
    <row r="243" spans="1:15" ht="15" customHeight="1" x14ac:dyDescent="0.25">
      <c r="A243" s="29" t="s">
        <v>507</v>
      </c>
      <c r="B243" s="30"/>
      <c r="C243" s="41">
        <v>5151</v>
      </c>
      <c r="D243" s="41" t="s">
        <v>508</v>
      </c>
      <c r="E243" s="41">
        <v>1</v>
      </c>
      <c r="F243" s="43" t="s">
        <v>68</v>
      </c>
      <c r="G243" s="48" t="s">
        <v>506</v>
      </c>
      <c r="H243" s="59">
        <v>43017</v>
      </c>
      <c r="I243" s="69">
        <v>2865.2</v>
      </c>
      <c r="J243" s="62" t="s">
        <v>21</v>
      </c>
      <c r="K243" s="43"/>
      <c r="L243" s="43"/>
      <c r="M243" s="47" t="s">
        <v>26</v>
      </c>
      <c r="N243" s="63"/>
      <c r="O243" s="40"/>
    </row>
    <row r="244" spans="1:15" ht="15" customHeight="1" x14ac:dyDescent="0.25">
      <c r="A244" s="29" t="s">
        <v>509</v>
      </c>
      <c r="B244" s="30"/>
      <c r="C244" s="41">
        <v>5151</v>
      </c>
      <c r="D244" s="41" t="s">
        <v>508</v>
      </c>
      <c r="E244" s="41">
        <v>1</v>
      </c>
      <c r="F244" s="43" t="s">
        <v>68</v>
      </c>
      <c r="G244" s="48" t="s">
        <v>506</v>
      </c>
      <c r="H244" s="59">
        <v>43017</v>
      </c>
      <c r="I244" s="69">
        <v>2865.2</v>
      </c>
      <c r="J244" s="62" t="s">
        <v>21</v>
      </c>
      <c r="K244" s="43"/>
      <c r="L244" s="43"/>
      <c r="M244" s="48" t="s">
        <v>69</v>
      </c>
      <c r="N244" s="63"/>
      <c r="O244" s="40"/>
    </row>
    <row r="245" spans="1:15" ht="15" customHeight="1" x14ac:dyDescent="0.25">
      <c r="A245" s="29" t="s">
        <v>510</v>
      </c>
      <c r="B245" s="30"/>
      <c r="C245" s="41">
        <v>5191</v>
      </c>
      <c r="D245" s="41" t="s">
        <v>511</v>
      </c>
      <c r="E245" s="41">
        <v>1</v>
      </c>
      <c r="F245" s="48" t="s">
        <v>19</v>
      </c>
      <c r="G245" s="48" t="s">
        <v>512</v>
      </c>
      <c r="H245" s="59">
        <v>43018</v>
      </c>
      <c r="I245" s="69">
        <v>5800</v>
      </c>
      <c r="J245" s="62" t="s">
        <v>21</v>
      </c>
      <c r="K245" s="43"/>
      <c r="L245" s="43"/>
      <c r="M245" s="48" t="s">
        <v>105</v>
      </c>
      <c r="N245" s="63"/>
      <c r="O245" s="40"/>
    </row>
    <row r="246" spans="1:15" ht="15" customHeight="1" x14ac:dyDescent="0.25">
      <c r="A246" s="29" t="s">
        <v>513</v>
      </c>
      <c r="B246" s="30"/>
      <c r="C246" s="41">
        <v>5151</v>
      </c>
      <c r="D246" s="41" t="s">
        <v>514</v>
      </c>
      <c r="E246" s="41">
        <v>1</v>
      </c>
      <c r="F246" s="48" t="s">
        <v>92</v>
      </c>
      <c r="G246" s="48" t="s">
        <v>515</v>
      </c>
      <c r="H246" s="59">
        <v>43035</v>
      </c>
      <c r="I246" s="69">
        <v>8622.2800000000007</v>
      </c>
      <c r="J246" s="62" t="s">
        <v>21</v>
      </c>
      <c r="K246" s="43"/>
      <c r="L246" s="43"/>
      <c r="M246" s="48" t="s">
        <v>93</v>
      </c>
      <c r="N246" s="63"/>
      <c r="O246" s="40"/>
    </row>
    <row r="247" spans="1:15" ht="15" customHeight="1" x14ac:dyDescent="0.25">
      <c r="A247" s="29" t="s">
        <v>516</v>
      </c>
      <c r="B247" s="70"/>
      <c r="C247" s="71">
        <v>5151</v>
      </c>
      <c r="D247" s="71" t="s">
        <v>517</v>
      </c>
      <c r="E247" s="71">
        <v>1</v>
      </c>
      <c r="F247" s="48" t="s">
        <v>78</v>
      </c>
      <c r="G247" s="48" t="s">
        <v>515</v>
      </c>
      <c r="H247" s="59">
        <v>43035</v>
      </c>
      <c r="I247" s="69">
        <v>8622.2800000000007</v>
      </c>
      <c r="J247" s="62" t="s">
        <v>21</v>
      </c>
      <c r="K247" s="43"/>
      <c r="L247" s="43"/>
      <c r="M247" s="48" t="s">
        <v>120</v>
      </c>
      <c r="N247" s="63"/>
      <c r="O247" s="40"/>
    </row>
    <row r="248" spans="1:15" ht="15" customHeight="1" x14ac:dyDescent="0.25">
      <c r="A248" s="29" t="s">
        <v>518</v>
      </c>
      <c r="B248" s="30"/>
      <c r="C248" s="41">
        <v>5151</v>
      </c>
      <c r="D248" s="41" t="s">
        <v>519</v>
      </c>
      <c r="E248" s="41">
        <v>1</v>
      </c>
      <c r="F248" s="48" t="s">
        <v>78</v>
      </c>
      <c r="G248" s="48" t="s">
        <v>515</v>
      </c>
      <c r="H248" s="59">
        <v>43035</v>
      </c>
      <c r="I248" s="69">
        <v>8622.2800000000007</v>
      </c>
      <c r="J248" s="62" t="s">
        <v>21</v>
      </c>
      <c r="K248" s="43"/>
      <c r="L248" s="43"/>
      <c r="M248" s="48" t="s">
        <v>520</v>
      </c>
      <c r="N248" s="63"/>
      <c r="O248" s="40"/>
    </row>
    <row r="249" spans="1:15" ht="15" customHeight="1" x14ac:dyDescent="0.25">
      <c r="A249" s="29" t="s">
        <v>521</v>
      </c>
      <c r="B249" s="30"/>
      <c r="C249" s="41">
        <v>5151</v>
      </c>
      <c r="D249" s="41" t="s">
        <v>522</v>
      </c>
      <c r="E249" s="41">
        <v>1</v>
      </c>
      <c r="F249" s="48" t="s">
        <v>146</v>
      </c>
      <c r="G249" s="48" t="s">
        <v>515</v>
      </c>
      <c r="H249" s="59">
        <v>43035</v>
      </c>
      <c r="I249" s="69">
        <v>8622.2800000000007</v>
      </c>
      <c r="J249" s="62" t="s">
        <v>21</v>
      </c>
      <c r="K249" s="43"/>
      <c r="L249" s="43"/>
      <c r="M249" s="48" t="s">
        <v>148</v>
      </c>
      <c r="N249" s="63"/>
      <c r="O249" s="40"/>
    </row>
    <row r="250" spans="1:15" ht="15" customHeight="1" x14ac:dyDescent="0.25">
      <c r="A250" s="29" t="s">
        <v>523</v>
      </c>
      <c r="B250" s="30"/>
      <c r="C250" s="41">
        <v>5151</v>
      </c>
      <c r="D250" s="41" t="s">
        <v>524</v>
      </c>
      <c r="E250" s="41">
        <v>1</v>
      </c>
      <c r="F250" s="48" t="s">
        <v>92</v>
      </c>
      <c r="G250" s="48" t="s">
        <v>515</v>
      </c>
      <c r="H250" s="59">
        <v>43035</v>
      </c>
      <c r="I250" s="69">
        <v>8622.2800000000007</v>
      </c>
      <c r="J250" s="62" t="s">
        <v>21</v>
      </c>
      <c r="K250" s="43"/>
      <c r="L250" s="43"/>
      <c r="M250" s="48" t="s">
        <v>110</v>
      </c>
      <c r="N250" s="63"/>
      <c r="O250" s="40"/>
    </row>
    <row r="251" spans="1:15" ht="15" customHeight="1" x14ac:dyDescent="0.25">
      <c r="A251" s="29" t="s">
        <v>525</v>
      </c>
      <c r="B251" s="30"/>
      <c r="C251" s="41">
        <v>5151</v>
      </c>
      <c r="D251" s="41" t="s">
        <v>526</v>
      </c>
      <c r="E251" s="41">
        <v>1</v>
      </c>
      <c r="F251" s="48" t="s">
        <v>78</v>
      </c>
      <c r="G251" s="48" t="s">
        <v>515</v>
      </c>
      <c r="H251" s="59">
        <v>43035</v>
      </c>
      <c r="I251" s="69">
        <v>15370</v>
      </c>
      <c r="J251" s="62" t="s">
        <v>21</v>
      </c>
      <c r="K251" s="43"/>
      <c r="L251" s="43"/>
      <c r="M251" s="48" t="s">
        <v>236</v>
      </c>
      <c r="N251" s="63"/>
      <c r="O251" s="40"/>
    </row>
    <row r="252" spans="1:15" ht="15" customHeight="1" x14ac:dyDescent="0.25">
      <c r="A252" s="29" t="s">
        <v>527</v>
      </c>
      <c r="B252" s="30"/>
      <c r="C252" s="41">
        <v>5291</v>
      </c>
      <c r="D252" s="41" t="s">
        <v>528</v>
      </c>
      <c r="E252" s="41">
        <v>1</v>
      </c>
      <c r="F252" s="48" t="s">
        <v>78</v>
      </c>
      <c r="G252" s="43" t="s">
        <v>335</v>
      </c>
      <c r="H252" s="59">
        <v>42248</v>
      </c>
      <c r="I252" s="43">
        <v>0</v>
      </c>
      <c r="J252" s="46" t="s">
        <v>21</v>
      </c>
      <c r="K252" s="43"/>
      <c r="L252" s="43"/>
      <c r="M252" s="48"/>
      <c r="N252" s="39"/>
      <c r="O252" s="40"/>
    </row>
    <row r="253" spans="1:15" ht="15" customHeight="1" x14ac:dyDescent="0.25">
      <c r="A253" s="29" t="s">
        <v>529</v>
      </c>
      <c r="B253" s="30"/>
      <c r="C253" s="41">
        <v>5671</v>
      </c>
      <c r="D253" s="41" t="s">
        <v>530</v>
      </c>
      <c r="E253" s="41">
        <v>1</v>
      </c>
      <c r="F253" s="48" t="s">
        <v>310</v>
      </c>
      <c r="G253" s="48" t="s">
        <v>531</v>
      </c>
      <c r="H253" s="59">
        <v>43054</v>
      </c>
      <c r="I253" s="69">
        <v>492</v>
      </c>
      <c r="J253" s="46" t="s">
        <v>21</v>
      </c>
      <c r="K253" s="43"/>
      <c r="L253" s="43"/>
      <c r="M253" s="64" t="s">
        <v>311</v>
      </c>
      <c r="N253" s="39"/>
      <c r="O253" s="40"/>
    </row>
    <row r="254" spans="1:15" ht="15" customHeight="1" x14ac:dyDescent="0.25">
      <c r="A254" s="29" t="s">
        <v>532</v>
      </c>
      <c r="B254" s="30"/>
      <c r="C254" s="41">
        <v>5671</v>
      </c>
      <c r="D254" s="41" t="s">
        <v>533</v>
      </c>
      <c r="E254" s="41">
        <v>1</v>
      </c>
      <c r="F254" s="48" t="s">
        <v>310</v>
      </c>
      <c r="G254" s="48" t="s">
        <v>531</v>
      </c>
      <c r="H254" s="59">
        <v>43054</v>
      </c>
      <c r="I254" s="69">
        <v>8289.99</v>
      </c>
      <c r="J254" s="46" t="s">
        <v>21</v>
      </c>
      <c r="K254" s="43"/>
      <c r="L254" s="43"/>
      <c r="M254" s="64" t="s">
        <v>311</v>
      </c>
      <c r="N254" s="39"/>
      <c r="O254" s="40"/>
    </row>
    <row r="255" spans="1:15" ht="15" customHeight="1" x14ac:dyDescent="0.25">
      <c r="A255" s="29" t="s">
        <v>534</v>
      </c>
      <c r="B255" s="30"/>
      <c r="C255" s="41">
        <v>5671</v>
      </c>
      <c r="D255" s="55" t="s">
        <v>535</v>
      </c>
      <c r="E255" s="72">
        <v>1</v>
      </c>
      <c r="F255" s="48" t="s">
        <v>310</v>
      </c>
      <c r="G255" s="48" t="s">
        <v>531</v>
      </c>
      <c r="H255" s="59">
        <v>43054</v>
      </c>
      <c r="I255" s="69">
        <v>5866</v>
      </c>
      <c r="J255" s="46" t="s">
        <v>21</v>
      </c>
      <c r="K255" s="43"/>
      <c r="L255" s="43"/>
      <c r="M255" s="64" t="s">
        <v>311</v>
      </c>
      <c r="N255" s="39"/>
      <c r="O255" s="40"/>
    </row>
    <row r="256" spans="1:15" ht="15" customHeight="1" x14ac:dyDescent="0.25">
      <c r="A256" s="29" t="s">
        <v>536</v>
      </c>
      <c r="B256" s="30"/>
      <c r="C256" s="41">
        <v>5311</v>
      </c>
      <c r="D256" s="55" t="s">
        <v>537</v>
      </c>
      <c r="E256" s="43">
        <v>2</v>
      </c>
      <c r="F256" s="48" t="s">
        <v>146</v>
      </c>
      <c r="G256" s="48" t="s">
        <v>538</v>
      </c>
      <c r="H256" s="59">
        <v>43049</v>
      </c>
      <c r="I256" s="69">
        <v>581.69000000000005</v>
      </c>
      <c r="J256" s="46" t="s">
        <v>21</v>
      </c>
      <c r="K256" s="43"/>
      <c r="L256" s="43"/>
      <c r="M256" s="48" t="s">
        <v>148</v>
      </c>
      <c r="N256" s="39"/>
      <c r="O256" s="40"/>
    </row>
    <row r="257" spans="1:15" ht="15" customHeight="1" x14ac:dyDescent="0.25">
      <c r="A257" s="29" t="s">
        <v>539</v>
      </c>
      <c r="B257" s="30"/>
      <c r="C257" s="41">
        <v>5311</v>
      </c>
      <c r="D257" s="55" t="s">
        <v>540</v>
      </c>
      <c r="E257" s="43">
        <v>1</v>
      </c>
      <c r="F257" s="48" t="s">
        <v>146</v>
      </c>
      <c r="G257" s="48" t="s">
        <v>538</v>
      </c>
      <c r="H257" s="59">
        <v>43049</v>
      </c>
      <c r="I257" s="69">
        <v>257.58</v>
      </c>
      <c r="J257" s="46" t="s">
        <v>21</v>
      </c>
      <c r="K257" s="43"/>
      <c r="L257" s="43"/>
      <c r="M257" s="48" t="s">
        <v>148</v>
      </c>
      <c r="N257" s="39"/>
      <c r="O257" s="40"/>
    </row>
    <row r="258" spans="1:15" ht="15" customHeight="1" x14ac:dyDescent="0.25">
      <c r="A258" s="29" t="s">
        <v>541</v>
      </c>
      <c r="B258" s="30"/>
      <c r="C258" s="41">
        <v>5311</v>
      </c>
      <c r="D258" s="55" t="s">
        <v>542</v>
      </c>
      <c r="E258" s="43">
        <v>1</v>
      </c>
      <c r="F258" s="48" t="s">
        <v>146</v>
      </c>
      <c r="G258" s="48" t="s">
        <v>538</v>
      </c>
      <c r="H258" s="59">
        <v>43049</v>
      </c>
      <c r="I258" s="69">
        <v>1027.1600000000001</v>
      </c>
      <c r="J258" s="46" t="s">
        <v>21</v>
      </c>
      <c r="K258" s="43"/>
      <c r="L258" s="43"/>
      <c r="M258" s="48" t="s">
        <v>148</v>
      </c>
      <c r="N258" s="39"/>
      <c r="O258" s="40"/>
    </row>
    <row r="259" spans="1:15" ht="15" customHeight="1" x14ac:dyDescent="0.25">
      <c r="A259" s="29" t="s">
        <v>543</v>
      </c>
      <c r="B259" s="30"/>
      <c r="C259" s="41">
        <v>5311</v>
      </c>
      <c r="D259" s="55" t="s">
        <v>544</v>
      </c>
      <c r="E259" s="43">
        <v>1</v>
      </c>
      <c r="F259" s="48" t="s">
        <v>146</v>
      </c>
      <c r="G259" s="48" t="s">
        <v>538</v>
      </c>
      <c r="H259" s="59">
        <v>43049</v>
      </c>
      <c r="I259" s="69">
        <v>600.46</v>
      </c>
      <c r="J259" s="46" t="s">
        <v>21</v>
      </c>
      <c r="K259" s="43"/>
      <c r="L259" s="43"/>
      <c r="M259" s="48" t="s">
        <v>148</v>
      </c>
      <c r="N259" s="39"/>
      <c r="O259" s="40"/>
    </row>
    <row r="260" spans="1:15" ht="15" customHeight="1" x14ac:dyDescent="0.25">
      <c r="A260" s="29" t="s">
        <v>545</v>
      </c>
      <c r="B260" s="30"/>
      <c r="C260" s="41">
        <v>5311</v>
      </c>
      <c r="D260" s="55" t="s">
        <v>546</v>
      </c>
      <c r="E260" s="43">
        <v>1</v>
      </c>
      <c r="F260" s="48" t="s">
        <v>146</v>
      </c>
      <c r="G260" s="48" t="s">
        <v>538</v>
      </c>
      <c r="H260" s="59">
        <v>43049</v>
      </c>
      <c r="I260" s="69">
        <v>618.65</v>
      </c>
      <c r="J260" s="46" t="s">
        <v>21</v>
      </c>
      <c r="K260" s="43"/>
      <c r="L260" s="43"/>
      <c r="M260" s="48" t="s">
        <v>148</v>
      </c>
      <c r="N260" s="39"/>
      <c r="O260" s="40"/>
    </row>
    <row r="261" spans="1:15" ht="15" customHeight="1" x14ac:dyDescent="0.25">
      <c r="A261" s="29" t="s">
        <v>547</v>
      </c>
      <c r="B261" s="30"/>
      <c r="C261" s="41">
        <v>5311</v>
      </c>
      <c r="D261" s="55" t="s">
        <v>548</v>
      </c>
      <c r="E261" s="43">
        <v>1</v>
      </c>
      <c r="F261" s="48" t="s">
        <v>146</v>
      </c>
      <c r="G261" s="48" t="s">
        <v>538</v>
      </c>
      <c r="H261" s="59">
        <v>43049</v>
      </c>
      <c r="I261" s="69">
        <v>765.6</v>
      </c>
      <c r="J261" s="46" t="s">
        <v>21</v>
      </c>
      <c r="K261" s="43"/>
      <c r="L261" s="43"/>
      <c r="M261" s="48" t="s">
        <v>148</v>
      </c>
      <c r="N261" s="39"/>
      <c r="O261" s="40"/>
    </row>
    <row r="262" spans="1:15" ht="15" customHeight="1" x14ac:dyDescent="0.25">
      <c r="A262" s="29" t="s">
        <v>549</v>
      </c>
      <c r="B262" s="30"/>
      <c r="C262" s="41">
        <v>5311</v>
      </c>
      <c r="D262" s="55" t="s">
        <v>550</v>
      </c>
      <c r="E262" s="43">
        <v>1</v>
      </c>
      <c r="F262" s="48" t="s">
        <v>146</v>
      </c>
      <c r="G262" s="48" t="s">
        <v>551</v>
      </c>
      <c r="H262" s="59">
        <v>43061</v>
      </c>
      <c r="I262" s="69">
        <v>437.58</v>
      </c>
      <c r="J262" s="46" t="s">
        <v>21</v>
      </c>
      <c r="K262" s="43"/>
      <c r="L262" s="43"/>
      <c r="M262" s="48" t="s">
        <v>148</v>
      </c>
      <c r="N262" s="39"/>
      <c r="O262" s="40"/>
    </row>
    <row r="263" spans="1:15" ht="15" customHeight="1" x14ac:dyDescent="0.25">
      <c r="A263" s="29" t="s">
        <v>552</v>
      </c>
      <c r="B263" s="30"/>
      <c r="C263" s="41">
        <v>5311</v>
      </c>
      <c r="D263" s="55" t="s">
        <v>553</v>
      </c>
      <c r="E263" s="43">
        <v>2</v>
      </c>
      <c r="F263" s="48" t="s">
        <v>146</v>
      </c>
      <c r="G263" s="48" t="s">
        <v>551</v>
      </c>
      <c r="H263" s="59">
        <v>43061</v>
      </c>
      <c r="I263" s="69">
        <v>1073.81</v>
      </c>
      <c r="J263" s="46" t="s">
        <v>21</v>
      </c>
      <c r="K263" s="43"/>
      <c r="L263" s="43"/>
      <c r="M263" s="48" t="s">
        <v>148</v>
      </c>
      <c r="N263" s="39"/>
      <c r="O263" s="40"/>
    </row>
    <row r="264" spans="1:15" ht="15" customHeight="1" x14ac:dyDescent="0.25">
      <c r="A264" s="29" t="s">
        <v>554</v>
      </c>
      <c r="B264" s="30"/>
      <c r="C264" s="41">
        <v>5311</v>
      </c>
      <c r="D264" s="55" t="s">
        <v>555</v>
      </c>
      <c r="E264" s="43">
        <v>1</v>
      </c>
      <c r="F264" s="48" t="s">
        <v>116</v>
      </c>
      <c r="G264" s="48" t="s">
        <v>538</v>
      </c>
      <c r="H264" s="59">
        <v>43049</v>
      </c>
      <c r="I264" s="69">
        <v>657.33</v>
      </c>
      <c r="J264" s="46" t="s">
        <v>21</v>
      </c>
      <c r="K264" s="43"/>
      <c r="L264" s="43"/>
      <c r="M264" s="48" t="s">
        <v>117</v>
      </c>
      <c r="N264" s="39"/>
      <c r="O264" s="40"/>
    </row>
    <row r="265" spans="1:15" ht="15" customHeight="1" x14ac:dyDescent="0.25">
      <c r="A265" s="29" t="s">
        <v>556</v>
      </c>
      <c r="B265" s="30"/>
      <c r="C265" s="41">
        <v>5311</v>
      </c>
      <c r="D265" s="55" t="s">
        <v>557</v>
      </c>
      <c r="E265" s="43">
        <v>1</v>
      </c>
      <c r="F265" s="48" t="s">
        <v>116</v>
      </c>
      <c r="G265" s="48" t="s">
        <v>538</v>
      </c>
      <c r="H265" s="59">
        <v>43049</v>
      </c>
      <c r="I265" s="69">
        <v>951.2</v>
      </c>
      <c r="J265" s="46" t="s">
        <v>21</v>
      </c>
      <c r="K265" s="43"/>
      <c r="L265" s="43"/>
      <c r="M265" s="48"/>
      <c r="N265" s="39"/>
      <c r="O265" s="40"/>
    </row>
    <row r="266" spans="1:15" ht="15" customHeight="1" x14ac:dyDescent="0.25">
      <c r="A266" s="29" t="s">
        <v>558</v>
      </c>
      <c r="B266" s="30"/>
      <c r="C266" s="41">
        <v>5311</v>
      </c>
      <c r="D266" s="55" t="s">
        <v>559</v>
      </c>
      <c r="E266" s="48">
        <v>1</v>
      </c>
      <c r="F266" s="48" t="s">
        <v>116</v>
      </c>
      <c r="G266" s="48" t="s">
        <v>538</v>
      </c>
      <c r="H266" s="59">
        <v>43049</v>
      </c>
      <c r="I266" s="69">
        <v>2314.06</v>
      </c>
      <c r="J266" s="46" t="s">
        <v>21</v>
      </c>
      <c r="K266" s="43"/>
      <c r="L266" s="43"/>
      <c r="M266" s="48" t="s">
        <v>117</v>
      </c>
      <c r="N266" s="39"/>
      <c r="O266" s="40"/>
    </row>
    <row r="267" spans="1:15" ht="15" customHeight="1" x14ac:dyDescent="0.25">
      <c r="A267" s="29" t="s">
        <v>560</v>
      </c>
      <c r="B267" s="30"/>
      <c r="C267" s="41">
        <v>5311</v>
      </c>
      <c r="D267" s="55" t="s">
        <v>561</v>
      </c>
      <c r="E267" s="48">
        <v>1</v>
      </c>
      <c r="F267" s="48" t="s">
        <v>116</v>
      </c>
      <c r="G267" s="48" t="s">
        <v>551</v>
      </c>
      <c r="H267" s="59">
        <v>43061</v>
      </c>
      <c r="I267" s="69">
        <v>700.64</v>
      </c>
      <c r="J267" s="46" t="s">
        <v>21</v>
      </c>
      <c r="K267" s="43"/>
      <c r="L267" s="43"/>
      <c r="M267" s="48" t="s">
        <v>117</v>
      </c>
      <c r="N267" s="39"/>
      <c r="O267" s="40"/>
    </row>
    <row r="268" spans="1:15" ht="15" customHeight="1" x14ac:dyDescent="0.25">
      <c r="A268" s="29" t="s">
        <v>562</v>
      </c>
      <c r="B268" s="30"/>
      <c r="C268" s="41">
        <v>5291</v>
      </c>
      <c r="D268" s="55" t="s">
        <v>563</v>
      </c>
      <c r="E268" s="48">
        <v>1</v>
      </c>
      <c r="F268" s="48" t="s">
        <v>78</v>
      </c>
      <c r="G268" s="66">
        <v>178</v>
      </c>
      <c r="H268" s="59">
        <v>43070</v>
      </c>
      <c r="I268" s="69">
        <v>719.2</v>
      </c>
      <c r="J268" s="46" t="s">
        <v>21</v>
      </c>
      <c r="K268" s="43"/>
      <c r="L268" s="43"/>
      <c r="M268" s="48" t="s">
        <v>247</v>
      </c>
      <c r="N268" s="39"/>
      <c r="O268" s="40"/>
    </row>
    <row r="269" spans="1:15" ht="15" customHeight="1" x14ac:dyDescent="0.25">
      <c r="A269" s="29" t="s">
        <v>564</v>
      </c>
      <c r="B269" s="30"/>
      <c r="C269" s="41">
        <v>5291</v>
      </c>
      <c r="D269" s="55" t="s">
        <v>565</v>
      </c>
      <c r="E269" s="48">
        <v>1</v>
      </c>
      <c r="F269" s="48" t="s">
        <v>146</v>
      </c>
      <c r="G269" s="66">
        <v>178</v>
      </c>
      <c r="H269" s="59">
        <v>43070</v>
      </c>
      <c r="I269" s="69">
        <v>2545.04</v>
      </c>
      <c r="J269" s="46" t="s">
        <v>21</v>
      </c>
      <c r="K269" s="43"/>
      <c r="L269" s="43"/>
      <c r="M269" s="48" t="s">
        <v>148</v>
      </c>
      <c r="N269" s="39"/>
      <c r="O269" s="40"/>
    </row>
    <row r="270" spans="1:15" ht="15" customHeight="1" x14ac:dyDescent="0.25">
      <c r="A270" s="29" t="s">
        <v>566</v>
      </c>
      <c r="B270" s="30"/>
      <c r="C270" s="41">
        <v>5291</v>
      </c>
      <c r="D270" s="55" t="s">
        <v>567</v>
      </c>
      <c r="E270" s="48">
        <v>3</v>
      </c>
      <c r="F270" s="48" t="s">
        <v>146</v>
      </c>
      <c r="G270" s="66">
        <v>178</v>
      </c>
      <c r="H270" s="59">
        <v>43070</v>
      </c>
      <c r="I270" s="69">
        <v>1301.52</v>
      </c>
      <c r="J270" s="46" t="s">
        <v>21</v>
      </c>
      <c r="K270" s="43"/>
      <c r="L270" s="43"/>
      <c r="M270" s="48" t="s">
        <v>148</v>
      </c>
      <c r="N270" s="39"/>
      <c r="O270" s="40"/>
    </row>
    <row r="271" spans="1:15" ht="15" customHeight="1" x14ac:dyDescent="0.25">
      <c r="A271" s="29" t="s">
        <v>568</v>
      </c>
      <c r="B271" s="30"/>
      <c r="C271" s="41">
        <v>5291</v>
      </c>
      <c r="D271" s="55" t="s">
        <v>569</v>
      </c>
      <c r="E271" s="48">
        <v>15</v>
      </c>
      <c r="F271" s="48" t="s">
        <v>78</v>
      </c>
      <c r="G271" s="66">
        <v>178</v>
      </c>
      <c r="H271" s="59">
        <v>43070</v>
      </c>
      <c r="I271" s="69">
        <v>993.19</v>
      </c>
      <c r="J271" s="46" t="s">
        <v>21</v>
      </c>
      <c r="K271" s="43"/>
      <c r="L271" s="43"/>
      <c r="M271" s="48" t="s">
        <v>247</v>
      </c>
      <c r="N271" s="39"/>
      <c r="O271" s="40"/>
    </row>
    <row r="272" spans="1:15" ht="15" customHeight="1" x14ac:dyDescent="0.25">
      <c r="A272" s="29" t="s">
        <v>570</v>
      </c>
      <c r="B272" s="30"/>
      <c r="C272" s="41">
        <v>5291</v>
      </c>
      <c r="D272" s="55" t="s">
        <v>571</v>
      </c>
      <c r="E272" s="48">
        <v>15</v>
      </c>
      <c r="F272" s="48" t="s">
        <v>78</v>
      </c>
      <c r="G272" s="66">
        <v>178</v>
      </c>
      <c r="H272" s="59">
        <v>43070</v>
      </c>
      <c r="I272" s="69">
        <v>1328.31</v>
      </c>
      <c r="J272" s="46" t="s">
        <v>21</v>
      </c>
      <c r="K272" s="43"/>
      <c r="L272" s="43"/>
      <c r="M272" s="48" t="s">
        <v>247</v>
      </c>
      <c r="N272" s="39"/>
      <c r="O272" s="40"/>
    </row>
    <row r="273" spans="1:15" ht="15" customHeight="1" x14ac:dyDescent="0.25">
      <c r="A273" s="29" t="s">
        <v>572</v>
      </c>
      <c r="B273" s="30"/>
      <c r="C273" s="41">
        <v>5291</v>
      </c>
      <c r="D273" s="55" t="s">
        <v>573</v>
      </c>
      <c r="E273" s="48">
        <v>15</v>
      </c>
      <c r="F273" s="48" t="s">
        <v>78</v>
      </c>
      <c r="G273" s="66">
        <v>178</v>
      </c>
      <c r="H273" s="59">
        <v>43070</v>
      </c>
      <c r="I273" s="69">
        <v>1514.49</v>
      </c>
      <c r="J273" s="46" t="s">
        <v>21</v>
      </c>
      <c r="K273" s="43"/>
      <c r="L273" s="43"/>
      <c r="M273" s="55" t="s">
        <v>247</v>
      </c>
      <c r="N273" s="39"/>
      <c r="O273" s="40"/>
    </row>
    <row r="274" spans="1:15" ht="15" customHeight="1" x14ac:dyDescent="0.25">
      <c r="A274" s="29" t="s">
        <v>574</v>
      </c>
      <c r="B274" s="30"/>
      <c r="C274" s="41">
        <v>5291</v>
      </c>
      <c r="D274" s="55" t="s">
        <v>575</v>
      </c>
      <c r="E274" s="48">
        <v>1</v>
      </c>
      <c r="F274" s="48" t="s">
        <v>146</v>
      </c>
      <c r="G274" s="66">
        <v>178</v>
      </c>
      <c r="H274" s="59">
        <v>43070</v>
      </c>
      <c r="I274" s="69">
        <v>9222</v>
      </c>
      <c r="J274" s="46" t="s">
        <v>21</v>
      </c>
      <c r="K274" s="43"/>
      <c r="L274" s="43"/>
      <c r="M274" s="48" t="s">
        <v>148</v>
      </c>
      <c r="N274" s="39"/>
      <c r="O274" s="40"/>
    </row>
    <row r="275" spans="1:15" ht="15" customHeight="1" x14ac:dyDescent="0.25">
      <c r="A275" s="29" t="s">
        <v>576</v>
      </c>
      <c r="B275" s="30"/>
      <c r="C275" s="41">
        <v>5291</v>
      </c>
      <c r="D275" s="55" t="s">
        <v>577</v>
      </c>
      <c r="E275" s="48">
        <v>1</v>
      </c>
      <c r="F275" s="48" t="s">
        <v>146</v>
      </c>
      <c r="G275" s="66">
        <v>178</v>
      </c>
      <c r="H275" s="59">
        <v>43070</v>
      </c>
      <c r="I275" s="69">
        <v>4753.68</v>
      </c>
      <c r="J275" s="46" t="s">
        <v>21</v>
      </c>
      <c r="K275" s="43"/>
      <c r="L275" s="43"/>
      <c r="M275" s="48" t="s">
        <v>148</v>
      </c>
      <c r="N275" s="39"/>
      <c r="O275" s="40"/>
    </row>
    <row r="276" spans="1:15" ht="15" customHeight="1" x14ac:dyDescent="0.25">
      <c r="A276" s="29" t="s">
        <v>578</v>
      </c>
      <c r="B276" s="30"/>
      <c r="C276" s="41">
        <v>5291</v>
      </c>
      <c r="D276" s="55" t="s">
        <v>579</v>
      </c>
      <c r="E276" s="48">
        <v>1</v>
      </c>
      <c r="F276" s="48" t="s">
        <v>78</v>
      </c>
      <c r="G276" s="66">
        <v>178</v>
      </c>
      <c r="H276" s="59">
        <v>43070</v>
      </c>
      <c r="I276" s="69">
        <v>1259.76</v>
      </c>
      <c r="J276" s="46" t="s">
        <v>21</v>
      </c>
      <c r="K276" s="43"/>
      <c r="L276" s="43"/>
      <c r="M276" s="48" t="s">
        <v>247</v>
      </c>
      <c r="N276" s="39"/>
      <c r="O276" s="40"/>
    </row>
    <row r="277" spans="1:15" ht="15" customHeight="1" x14ac:dyDescent="0.25">
      <c r="A277" s="29" t="s">
        <v>580</v>
      </c>
      <c r="B277" s="73"/>
      <c r="C277" s="41">
        <v>5291</v>
      </c>
      <c r="D277" s="55" t="s">
        <v>581</v>
      </c>
      <c r="E277" s="48">
        <v>1</v>
      </c>
      <c r="F277" s="48" t="s">
        <v>146</v>
      </c>
      <c r="G277" s="66">
        <v>178</v>
      </c>
      <c r="H277" s="59">
        <v>43070</v>
      </c>
      <c r="I277" s="69">
        <v>749.36</v>
      </c>
      <c r="J277" s="46" t="s">
        <v>21</v>
      </c>
      <c r="K277" s="43"/>
      <c r="L277" s="43"/>
      <c r="M277" s="47" t="s">
        <v>174</v>
      </c>
      <c r="N277" s="39"/>
      <c r="O277" s="40"/>
    </row>
    <row r="278" spans="1:15" ht="15" customHeight="1" x14ac:dyDescent="0.25">
      <c r="A278" s="29" t="s">
        <v>582</v>
      </c>
      <c r="B278" s="73"/>
      <c r="C278" s="41">
        <v>5291</v>
      </c>
      <c r="D278" s="55" t="s">
        <v>583</v>
      </c>
      <c r="E278" s="48">
        <v>1</v>
      </c>
      <c r="F278" s="48" t="s">
        <v>146</v>
      </c>
      <c r="G278" s="66">
        <v>178</v>
      </c>
      <c r="H278" s="59">
        <v>43070</v>
      </c>
      <c r="I278" s="69">
        <v>613.05999999999995</v>
      </c>
      <c r="J278" s="46" t="s">
        <v>21</v>
      </c>
      <c r="K278" s="43"/>
      <c r="L278" s="43"/>
      <c r="M278" s="47" t="s">
        <v>174</v>
      </c>
      <c r="N278" s="39"/>
      <c r="O278" s="40"/>
    </row>
    <row r="279" spans="1:15" ht="15" customHeight="1" x14ac:dyDescent="0.25">
      <c r="A279" s="29" t="s">
        <v>584</v>
      </c>
      <c r="B279" s="73"/>
      <c r="C279" s="41">
        <v>5111</v>
      </c>
      <c r="D279" s="55" t="s">
        <v>585</v>
      </c>
      <c r="E279" s="48">
        <v>1</v>
      </c>
      <c r="F279" s="48" t="s">
        <v>206</v>
      </c>
      <c r="G279" s="64">
        <v>61</v>
      </c>
      <c r="H279" s="59">
        <v>43074</v>
      </c>
      <c r="I279" s="69">
        <v>13920</v>
      </c>
      <c r="J279" s="46" t="s">
        <v>21</v>
      </c>
      <c r="K279" s="43"/>
      <c r="L279" s="43"/>
      <c r="M279" s="48" t="s">
        <v>208</v>
      </c>
      <c r="N279" s="39"/>
      <c r="O279" s="40"/>
    </row>
    <row r="280" spans="1:15" ht="15" customHeight="1" x14ac:dyDescent="0.25">
      <c r="A280" s="29" t="s">
        <v>586</v>
      </c>
      <c r="B280" s="73"/>
      <c r="C280" s="41">
        <v>5111</v>
      </c>
      <c r="D280" s="55" t="s">
        <v>587</v>
      </c>
      <c r="E280" s="48">
        <v>2</v>
      </c>
      <c r="F280" s="48" t="s">
        <v>269</v>
      </c>
      <c r="G280" s="64">
        <v>61</v>
      </c>
      <c r="H280" s="59">
        <v>43074</v>
      </c>
      <c r="I280" s="69">
        <v>8120</v>
      </c>
      <c r="J280" s="46" t="s">
        <v>21</v>
      </c>
      <c r="K280" s="43"/>
      <c r="L280" s="43"/>
      <c r="M280" s="48" t="s">
        <v>270</v>
      </c>
      <c r="N280" s="39"/>
      <c r="O280" s="40"/>
    </row>
    <row r="281" spans="1:15" ht="15" customHeight="1" x14ac:dyDescent="0.25">
      <c r="A281" s="29" t="s">
        <v>588</v>
      </c>
      <c r="B281" s="73"/>
      <c r="C281" s="41">
        <v>5111</v>
      </c>
      <c r="D281" s="55" t="s">
        <v>589</v>
      </c>
      <c r="E281" s="48">
        <v>2</v>
      </c>
      <c r="F281" s="48" t="s">
        <v>206</v>
      </c>
      <c r="G281" s="64">
        <v>61</v>
      </c>
      <c r="H281" s="59">
        <v>43074</v>
      </c>
      <c r="I281" s="69">
        <v>2199.75</v>
      </c>
      <c r="J281" s="46" t="s">
        <v>21</v>
      </c>
      <c r="K281" s="43"/>
      <c r="L281" s="43"/>
      <c r="M281" s="48" t="s">
        <v>208</v>
      </c>
      <c r="N281" s="39"/>
      <c r="O281" s="40"/>
    </row>
    <row r="282" spans="1:15" ht="15" customHeight="1" x14ac:dyDescent="0.25">
      <c r="A282" s="29" t="s">
        <v>590</v>
      </c>
      <c r="B282" s="73"/>
      <c r="C282" s="41">
        <v>5111</v>
      </c>
      <c r="D282" s="55" t="s">
        <v>589</v>
      </c>
      <c r="E282" s="48">
        <v>8</v>
      </c>
      <c r="F282" s="48" t="s">
        <v>308</v>
      </c>
      <c r="G282" s="64">
        <v>61</v>
      </c>
      <c r="H282" s="59">
        <v>43074</v>
      </c>
      <c r="I282" s="69">
        <v>8799.94</v>
      </c>
      <c r="J282" s="46"/>
      <c r="K282" s="43"/>
      <c r="L282" s="43"/>
      <c r="M282" s="48" t="s">
        <v>62</v>
      </c>
      <c r="N282" s="39"/>
      <c r="O282" s="40"/>
    </row>
    <row r="283" spans="1:15" ht="15" customHeight="1" x14ac:dyDescent="0.25">
      <c r="A283" s="29" t="s">
        <v>591</v>
      </c>
      <c r="B283" s="73"/>
      <c r="C283" s="41">
        <v>5291</v>
      </c>
      <c r="D283" s="55" t="s">
        <v>592</v>
      </c>
      <c r="E283" s="48">
        <v>1</v>
      </c>
      <c r="F283" s="43" t="s">
        <v>68</v>
      </c>
      <c r="G283" s="64">
        <v>57</v>
      </c>
      <c r="H283" s="59">
        <v>43070</v>
      </c>
      <c r="I283" s="69">
        <v>2992.8</v>
      </c>
      <c r="J283" s="46" t="s">
        <v>21</v>
      </c>
      <c r="K283" s="43"/>
      <c r="L283" s="43"/>
      <c r="M283" s="47" t="s">
        <v>26</v>
      </c>
      <c r="N283" s="39"/>
      <c r="O283" s="40"/>
    </row>
    <row r="284" spans="1:15" ht="15" customHeight="1" x14ac:dyDescent="0.25">
      <c r="A284" s="29" t="s">
        <v>593</v>
      </c>
      <c r="B284" s="73"/>
      <c r="C284" s="41">
        <v>5291</v>
      </c>
      <c r="D284" s="55" t="s">
        <v>594</v>
      </c>
      <c r="E284" s="48">
        <v>1</v>
      </c>
      <c r="F284" s="43" t="s">
        <v>68</v>
      </c>
      <c r="G284" s="64">
        <v>57</v>
      </c>
      <c r="H284" s="59">
        <v>43070</v>
      </c>
      <c r="I284" s="69">
        <v>3112.51</v>
      </c>
      <c r="J284" s="46" t="s">
        <v>21</v>
      </c>
      <c r="K284" s="43"/>
      <c r="L284" s="43"/>
      <c r="M284" s="47" t="s">
        <v>26</v>
      </c>
      <c r="N284" s="39"/>
      <c r="O284" s="40"/>
    </row>
    <row r="285" spans="1:15" ht="15" customHeight="1" x14ac:dyDescent="0.25">
      <c r="A285" s="29" t="s">
        <v>595</v>
      </c>
      <c r="B285" s="73"/>
      <c r="C285" s="41">
        <v>5291</v>
      </c>
      <c r="D285" s="55" t="s">
        <v>596</v>
      </c>
      <c r="E285" s="48">
        <v>1</v>
      </c>
      <c r="F285" s="43" t="s">
        <v>68</v>
      </c>
      <c r="G285" s="64">
        <v>57</v>
      </c>
      <c r="H285" s="59">
        <v>43070</v>
      </c>
      <c r="I285" s="69">
        <v>835.2</v>
      </c>
      <c r="J285" s="46" t="s">
        <v>21</v>
      </c>
      <c r="K285" s="43"/>
      <c r="L285" s="43"/>
      <c r="M285" s="47" t="s">
        <v>26</v>
      </c>
      <c r="N285" s="39"/>
      <c r="O285" s="40"/>
    </row>
    <row r="286" spans="1:15" ht="15" customHeight="1" x14ac:dyDescent="0.25">
      <c r="A286" s="29" t="s">
        <v>597</v>
      </c>
      <c r="B286" s="73"/>
      <c r="C286" s="41">
        <v>5291</v>
      </c>
      <c r="D286" s="55" t="s">
        <v>598</v>
      </c>
      <c r="E286" s="48">
        <v>1</v>
      </c>
      <c r="F286" s="48" t="s">
        <v>68</v>
      </c>
      <c r="G286" s="64">
        <v>57</v>
      </c>
      <c r="H286" s="59">
        <v>43070</v>
      </c>
      <c r="I286" s="69">
        <v>1057.92</v>
      </c>
      <c r="J286" s="46" t="s">
        <v>21</v>
      </c>
      <c r="K286" s="43"/>
      <c r="L286" s="43"/>
      <c r="M286" s="47" t="s">
        <v>26</v>
      </c>
      <c r="N286" s="39"/>
      <c r="O286" s="40"/>
    </row>
    <row r="287" spans="1:15" ht="15" customHeight="1" x14ac:dyDescent="0.25">
      <c r="A287" s="29" t="s">
        <v>599</v>
      </c>
      <c r="B287" s="73"/>
      <c r="C287" s="41">
        <v>5291</v>
      </c>
      <c r="D287" s="55" t="s">
        <v>600</v>
      </c>
      <c r="E287" s="48">
        <v>1</v>
      </c>
      <c r="F287" s="48" t="s">
        <v>127</v>
      </c>
      <c r="G287" s="64">
        <v>57</v>
      </c>
      <c r="H287" s="59">
        <v>43070</v>
      </c>
      <c r="I287" s="69">
        <v>6797.6</v>
      </c>
      <c r="J287" s="46" t="s">
        <v>21</v>
      </c>
      <c r="K287" s="43"/>
      <c r="L287" s="43"/>
      <c r="M287" s="47" t="s">
        <v>26</v>
      </c>
      <c r="N287" s="39"/>
      <c r="O287" s="40"/>
    </row>
    <row r="288" spans="1:15" ht="15" customHeight="1" x14ac:dyDescent="0.25">
      <c r="A288" s="29" t="s">
        <v>601</v>
      </c>
      <c r="B288" s="73"/>
      <c r="C288" s="41">
        <v>5111</v>
      </c>
      <c r="D288" s="55" t="s">
        <v>602</v>
      </c>
      <c r="E288" s="48">
        <v>1</v>
      </c>
      <c r="F288" s="48" t="s">
        <v>43</v>
      </c>
      <c r="G288" s="64">
        <v>61</v>
      </c>
      <c r="H288" s="59">
        <v>43074</v>
      </c>
      <c r="I288" s="69">
        <v>3480.12</v>
      </c>
      <c r="J288" s="46" t="s">
        <v>21</v>
      </c>
      <c r="K288" s="43"/>
      <c r="L288" s="43"/>
      <c r="M288" s="48" t="s">
        <v>44</v>
      </c>
      <c r="N288" s="39"/>
      <c r="O288" s="40"/>
    </row>
    <row r="289" spans="1:15" ht="15" customHeight="1" x14ac:dyDescent="0.25">
      <c r="A289" s="29" t="s">
        <v>603</v>
      </c>
      <c r="B289" s="73"/>
      <c r="C289" s="41">
        <v>5111</v>
      </c>
      <c r="D289" s="55" t="s">
        <v>602</v>
      </c>
      <c r="E289" s="48">
        <v>1</v>
      </c>
      <c r="F289" s="48" t="s">
        <v>43</v>
      </c>
      <c r="G289" s="64">
        <v>61</v>
      </c>
      <c r="H289" s="59">
        <v>43074</v>
      </c>
      <c r="I289" s="69">
        <v>3480.12</v>
      </c>
      <c r="J289" s="46" t="s">
        <v>21</v>
      </c>
      <c r="K289" s="43"/>
      <c r="L289" s="43"/>
      <c r="M289" s="48" t="s">
        <v>44</v>
      </c>
      <c r="N289" s="39"/>
      <c r="O289" s="40"/>
    </row>
    <row r="290" spans="1:15" ht="15" customHeight="1" x14ac:dyDescent="0.25">
      <c r="A290" s="29" t="s">
        <v>604</v>
      </c>
      <c r="B290" s="73"/>
      <c r="C290" s="41">
        <v>5191</v>
      </c>
      <c r="D290" s="55" t="s">
        <v>605</v>
      </c>
      <c r="E290" s="48">
        <v>1</v>
      </c>
      <c r="F290" s="48" t="s">
        <v>606</v>
      </c>
      <c r="G290" s="64">
        <v>48</v>
      </c>
      <c r="H290" s="59">
        <v>43068</v>
      </c>
      <c r="I290" s="69">
        <v>6704.83</v>
      </c>
      <c r="J290" s="46" t="s">
        <v>21</v>
      </c>
      <c r="K290" s="43"/>
      <c r="L290" s="43"/>
      <c r="M290" s="48" t="s">
        <v>460</v>
      </c>
      <c r="N290" s="39"/>
      <c r="O290" s="40"/>
    </row>
    <row r="291" spans="1:15" ht="15" customHeight="1" x14ac:dyDescent="0.25">
      <c r="A291" s="29" t="s">
        <v>607</v>
      </c>
      <c r="B291" s="73"/>
      <c r="C291" s="41">
        <v>5291</v>
      </c>
      <c r="D291" s="55" t="s">
        <v>608</v>
      </c>
      <c r="E291" s="48">
        <v>1</v>
      </c>
      <c r="F291" s="43" t="s">
        <v>130</v>
      </c>
      <c r="G291" s="66">
        <v>105</v>
      </c>
      <c r="H291" s="59">
        <v>43089</v>
      </c>
      <c r="I291" s="45">
        <v>580.29999999999995</v>
      </c>
      <c r="J291" s="46" t="s">
        <v>21</v>
      </c>
      <c r="K291" s="43"/>
      <c r="L291" s="43"/>
      <c r="M291" s="48" t="s">
        <v>40</v>
      </c>
      <c r="N291" s="39"/>
      <c r="O291" s="40"/>
    </row>
    <row r="292" spans="1:15" ht="15" customHeight="1" x14ac:dyDescent="0.25">
      <c r="A292" s="29" t="s">
        <v>607</v>
      </c>
      <c r="B292" s="73"/>
      <c r="C292" s="41">
        <v>5291</v>
      </c>
      <c r="D292" s="55" t="s">
        <v>608</v>
      </c>
      <c r="E292" s="48">
        <v>1</v>
      </c>
      <c r="F292" s="43" t="s">
        <v>130</v>
      </c>
      <c r="G292" s="66">
        <v>105</v>
      </c>
      <c r="H292" s="59">
        <v>43089</v>
      </c>
      <c r="I292" s="45">
        <v>580.29999999999995</v>
      </c>
      <c r="J292" s="46" t="s">
        <v>21</v>
      </c>
      <c r="K292" s="43"/>
      <c r="L292" s="43"/>
      <c r="M292" s="48" t="s">
        <v>37</v>
      </c>
      <c r="N292" s="39"/>
      <c r="O292" s="40"/>
    </row>
    <row r="293" spans="1:15" ht="15" customHeight="1" x14ac:dyDescent="0.25">
      <c r="A293" s="29" t="s">
        <v>609</v>
      </c>
      <c r="B293" s="73"/>
      <c r="C293" s="41">
        <v>5291</v>
      </c>
      <c r="D293" s="55" t="s">
        <v>610</v>
      </c>
      <c r="E293" s="48">
        <v>1</v>
      </c>
      <c r="F293" s="43" t="s">
        <v>130</v>
      </c>
      <c r="G293" s="66">
        <v>105</v>
      </c>
      <c r="H293" s="59">
        <v>43089</v>
      </c>
      <c r="I293" s="45">
        <v>121.5</v>
      </c>
      <c r="J293" s="62" t="s">
        <v>21</v>
      </c>
      <c r="K293" s="43"/>
      <c r="L293" s="43"/>
      <c r="M293" s="48" t="s">
        <v>40</v>
      </c>
      <c r="N293" s="63"/>
      <c r="O293" s="40"/>
    </row>
    <row r="294" spans="1:15" ht="15" customHeight="1" x14ac:dyDescent="0.25">
      <c r="A294" s="29" t="s">
        <v>609</v>
      </c>
      <c r="B294" s="73"/>
      <c r="C294" s="41">
        <v>5291</v>
      </c>
      <c r="D294" s="55" t="s">
        <v>610</v>
      </c>
      <c r="E294" s="48">
        <v>1</v>
      </c>
      <c r="F294" s="43" t="s">
        <v>130</v>
      </c>
      <c r="G294" s="66">
        <v>105</v>
      </c>
      <c r="H294" s="59">
        <v>43089</v>
      </c>
      <c r="I294" s="45">
        <v>121.5</v>
      </c>
      <c r="J294" s="46" t="s">
        <v>21</v>
      </c>
      <c r="K294" s="43"/>
      <c r="L294" s="43"/>
      <c r="M294" s="48" t="s">
        <v>37</v>
      </c>
      <c r="N294" s="39"/>
      <c r="O294" s="40"/>
    </row>
    <row r="295" spans="1:15" ht="15" customHeight="1" x14ac:dyDescent="0.25">
      <c r="A295" s="29" t="s">
        <v>611</v>
      </c>
      <c r="B295" s="73"/>
      <c r="C295" s="41">
        <v>5291</v>
      </c>
      <c r="D295" s="55" t="s">
        <v>612</v>
      </c>
      <c r="E295" s="48">
        <v>1</v>
      </c>
      <c r="F295" s="43" t="s">
        <v>130</v>
      </c>
      <c r="G295" s="66">
        <v>105</v>
      </c>
      <c r="H295" s="59">
        <v>43089</v>
      </c>
      <c r="I295" s="45">
        <v>176.55</v>
      </c>
      <c r="J295" s="46" t="s">
        <v>21</v>
      </c>
      <c r="K295" s="43"/>
      <c r="L295" s="43"/>
      <c r="M295" s="48" t="s">
        <v>40</v>
      </c>
      <c r="N295" s="39"/>
      <c r="O295" s="40"/>
    </row>
    <row r="296" spans="1:15" ht="15" customHeight="1" x14ac:dyDescent="0.25">
      <c r="A296" s="29" t="s">
        <v>613</v>
      </c>
      <c r="B296" s="73"/>
      <c r="C296" s="41">
        <v>5291</v>
      </c>
      <c r="D296" s="55" t="s">
        <v>614</v>
      </c>
      <c r="E296" s="48">
        <v>1</v>
      </c>
      <c r="F296" s="43" t="s">
        <v>130</v>
      </c>
      <c r="G296" s="66">
        <v>105</v>
      </c>
      <c r="H296" s="59">
        <v>43089</v>
      </c>
      <c r="I296" s="45">
        <v>338.72</v>
      </c>
      <c r="J296" s="46" t="s">
        <v>21</v>
      </c>
      <c r="K296" s="43"/>
      <c r="L296" s="43"/>
      <c r="M296" s="48" t="s">
        <v>37</v>
      </c>
      <c r="N296" s="39"/>
      <c r="O296" s="40"/>
    </row>
    <row r="297" spans="1:15" ht="15" customHeight="1" x14ac:dyDescent="0.25">
      <c r="A297" s="29" t="s">
        <v>613</v>
      </c>
      <c r="B297" s="73"/>
      <c r="C297" s="41">
        <v>5291</v>
      </c>
      <c r="D297" s="55" t="s">
        <v>614</v>
      </c>
      <c r="E297" s="48">
        <v>1</v>
      </c>
      <c r="F297" s="43" t="s">
        <v>130</v>
      </c>
      <c r="G297" s="66">
        <v>105</v>
      </c>
      <c r="H297" s="59">
        <v>43089</v>
      </c>
      <c r="I297" s="45">
        <v>338.72</v>
      </c>
      <c r="J297" s="46" t="s">
        <v>21</v>
      </c>
      <c r="K297" s="43"/>
      <c r="L297" s="43"/>
      <c r="M297" s="48" t="s">
        <v>40</v>
      </c>
      <c r="N297" s="39"/>
      <c r="O297" s="40"/>
    </row>
    <row r="298" spans="1:15" ht="15" customHeight="1" x14ac:dyDescent="0.25">
      <c r="A298" s="29" t="s">
        <v>615</v>
      </c>
      <c r="B298" s="73"/>
      <c r="C298" s="41">
        <v>5291</v>
      </c>
      <c r="D298" s="55" t="s">
        <v>616</v>
      </c>
      <c r="E298" s="48">
        <v>1</v>
      </c>
      <c r="F298" s="48" t="s">
        <v>130</v>
      </c>
      <c r="G298" s="66">
        <v>105</v>
      </c>
      <c r="H298" s="59">
        <v>43089</v>
      </c>
      <c r="I298" s="45">
        <v>311.17</v>
      </c>
      <c r="J298" s="46" t="s">
        <v>21</v>
      </c>
      <c r="K298" s="43"/>
      <c r="L298" s="43"/>
      <c r="M298" s="48" t="s">
        <v>37</v>
      </c>
      <c r="N298" s="39"/>
      <c r="O298" s="40"/>
    </row>
    <row r="299" spans="1:15" ht="15" customHeight="1" x14ac:dyDescent="0.25">
      <c r="A299" s="29" t="s">
        <v>615</v>
      </c>
      <c r="B299" s="73"/>
      <c r="C299" s="41">
        <v>5291</v>
      </c>
      <c r="D299" s="55" t="s">
        <v>616</v>
      </c>
      <c r="E299" s="48">
        <v>1</v>
      </c>
      <c r="F299" s="48" t="s">
        <v>130</v>
      </c>
      <c r="G299" s="66">
        <v>105</v>
      </c>
      <c r="H299" s="59">
        <v>43089</v>
      </c>
      <c r="I299" s="45">
        <v>311.17</v>
      </c>
      <c r="J299" s="62" t="s">
        <v>21</v>
      </c>
      <c r="K299" s="43"/>
      <c r="L299" s="43"/>
      <c r="M299" s="48" t="s">
        <v>40</v>
      </c>
      <c r="N299" s="39"/>
      <c r="O299" s="40"/>
    </row>
    <row r="300" spans="1:15" ht="15" customHeight="1" x14ac:dyDescent="0.25">
      <c r="A300" s="29" t="s">
        <v>617</v>
      </c>
      <c r="B300" s="73"/>
      <c r="C300" s="41">
        <v>5291</v>
      </c>
      <c r="D300" s="55" t="s">
        <v>618</v>
      </c>
      <c r="E300" s="48">
        <v>1</v>
      </c>
      <c r="F300" s="43" t="s">
        <v>130</v>
      </c>
      <c r="G300" s="66">
        <v>105</v>
      </c>
      <c r="H300" s="59">
        <v>43089</v>
      </c>
      <c r="I300" s="45">
        <v>222.73500000000001</v>
      </c>
      <c r="J300" s="46" t="s">
        <v>21</v>
      </c>
      <c r="K300" s="43"/>
      <c r="L300" s="43"/>
      <c r="M300" s="48" t="s">
        <v>40</v>
      </c>
      <c r="N300" s="39"/>
      <c r="O300" s="40"/>
    </row>
    <row r="301" spans="1:15" ht="15" customHeight="1" x14ac:dyDescent="0.25">
      <c r="A301" s="29" t="s">
        <v>617</v>
      </c>
      <c r="B301" s="73"/>
      <c r="C301" s="41">
        <v>5291</v>
      </c>
      <c r="D301" s="55" t="s">
        <v>618</v>
      </c>
      <c r="E301" s="48">
        <v>1</v>
      </c>
      <c r="F301" s="43" t="s">
        <v>130</v>
      </c>
      <c r="G301" s="66">
        <v>105</v>
      </c>
      <c r="H301" s="59">
        <v>43089</v>
      </c>
      <c r="I301" s="45">
        <v>222.73500000000001</v>
      </c>
      <c r="J301" s="46" t="s">
        <v>21</v>
      </c>
      <c r="K301" s="43"/>
      <c r="L301" s="43"/>
      <c r="M301" s="48" t="s">
        <v>37</v>
      </c>
      <c r="N301" s="39"/>
      <c r="O301" s="40"/>
    </row>
    <row r="302" spans="1:15" ht="15" customHeight="1" x14ac:dyDescent="0.25">
      <c r="A302" s="29" t="s">
        <v>619</v>
      </c>
      <c r="B302" s="73"/>
      <c r="C302" s="41">
        <v>5191</v>
      </c>
      <c r="D302" s="55" t="s">
        <v>620</v>
      </c>
      <c r="E302" s="48">
        <v>1</v>
      </c>
      <c r="F302" s="48" t="s">
        <v>25</v>
      </c>
      <c r="G302" s="64">
        <v>48</v>
      </c>
      <c r="H302" s="59">
        <v>43068</v>
      </c>
      <c r="I302" s="74">
        <v>2808.36</v>
      </c>
      <c r="J302" s="46" t="s">
        <v>21</v>
      </c>
      <c r="K302" s="43"/>
      <c r="L302" s="43"/>
      <c r="M302" s="47" t="s">
        <v>26</v>
      </c>
      <c r="N302" s="39"/>
      <c r="O302" s="40"/>
    </row>
    <row r="303" spans="1:15" ht="15" customHeight="1" x14ac:dyDescent="0.25">
      <c r="A303" s="29" t="s">
        <v>621</v>
      </c>
      <c r="B303" s="73"/>
      <c r="C303" s="41">
        <v>5671</v>
      </c>
      <c r="D303" s="55" t="s">
        <v>622</v>
      </c>
      <c r="E303" s="41">
        <v>1</v>
      </c>
      <c r="F303" s="48" t="s">
        <v>310</v>
      </c>
      <c r="G303" s="48" t="s">
        <v>623</v>
      </c>
      <c r="H303" s="59">
        <v>43217</v>
      </c>
      <c r="I303" s="74">
        <v>1628</v>
      </c>
      <c r="J303" s="62" t="s">
        <v>21</v>
      </c>
      <c r="K303" s="43"/>
      <c r="L303" s="43"/>
      <c r="M303" s="64" t="s">
        <v>311</v>
      </c>
      <c r="N303" s="63"/>
      <c r="O303" s="40"/>
    </row>
    <row r="304" spans="1:15" ht="15" customHeight="1" x14ac:dyDescent="0.25">
      <c r="A304" s="29" t="s">
        <v>624</v>
      </c>
      <c r="B304" s="73"/>
      <c r="C304" s="41">
        <v>5671</v>
      </c>
      <c r="D304" s="55" t="s">
        <v>625</v>
      </c>
      <c r="E304" s="48">
        <v>1</v>
      </c>
      <c r="F304" s="48" t="s">
        <v>308</v>
      </c>
      <c r="G304" s="48" t="s">
        <v>623</v>
      </c>
      <c r="H304" s="59">
        <v>43217</v>
      </c>
      <c r="I304" s="45">
        <v>1150</v>
      </c>
      <c r="J304" s="62"/>
      <c r="K304" s="48" t="s">
        <v>21</v>
      </c>
      <c r="L304" s="43"/>
      <c r="M304" s="48" t="s">
        <v>62</v>
      </c>
      <c r="N304" s="63"/>
      <c r="O304" s="40"/>
    </row>
    <row r="305" spans="1:15" ht="15" customHeight="1" x14ac:dyDescent="0.25">
      <c r="A305" s="29" t="s">
        <v>626</v>
      </c>
      <c r="B305" s="73"/>
      <c r="C305" s="41">
        <v>5671</v>
      </c>
      <c r="D305" s="55" t="s">
        <v>627</v>
      </c>
      <c r="E305" s="48">
        <v>1</v>
      </c>
      <c r="F305" s="48" t="s">
        <v>308</v>
      </c>
      <c r="G305" s="48" t="s">
        <v>623</v>
      </c>
      <c r="H305" s="59">
        <v>43217</v>
      </c>
      <c r="I305" s="45">
        <v>1990</v>
      </c>
      <c r="J305" s="62" t="s">
        <v>21</v>
      </c>
      <c r="K305" s="43"/>
      <c r="L305" s="43"/>
      <c r="M305" s="48" t="s">
        <v>62</v>
      </c>
      <c r="N305" s="63"/>
      <c r="O305" s="40"/>
    </row>
    <row r="306" spans="1:15" ht="15" customHeight="1" x14ac:dyDescent="0.25">
      <c r="A306" s="29" t="s">
        <v>628</v>
      </c>
      <c r="B306" s="73"/>
      <c r="C306" s="41">
        <v>5311</v>
      </c>
      <c r="D306" s="55" t="s">
        <v>629</v>
      </c>
      <c r="E306" s="48">
        <v>1</v>
      </c>
      <c r="F306" s="48" t="s">
        <v>146</v>
      </c>
      <c r="G306" s="43">
        <v>225</v>
      </c>
      <c r="H306" s="59">
        <v>43216</v>
      </c>
      <c r="I306" s="74">
        <v>11804.16</v>
      </c>
      <c r="J306" s="62" t="s">
        <v>21</v>
      </c>
      <c r="K306" s="43"/>
      <c r="L306" s="43"/>
      <c r="M306" s="48" t="s">
        <v>148</v>
      </c>
      <c r="N306" s="63"/>
      <c r="O306" s="40"/>
    </row>
    <row r="307" spans="1:15" ht="15" customHeight="1" x14ac:dyDescent="0.25">
      <c r="A307" s="75" t="s">
        <v>630</v>
      </c>
      <c r="B307" s="73"/>
      <c r="C307" s="41">
        <v>5311</v>
      </c>
      <c r="D307" s="55" t="s">
        <v>631</v>
      </c>
      <c r="E307" s="48">
        <v>1</v>
      </c>
      <c r="F307" s="48" t="s">
        <v>146</v>
      </c>
      <c r="G307" s="43">
        <v>225</v>
      </c>
      <c r="H307" s="59">
        <v>43216</v>
      </c>
      <c r="I307" s="74">
        <v>27697.86</v>
      </c>
      <c r="J307" s="62" t="s">
        <v>21</v>
      </c>
      <c r="K307" s="43"/>
      <c r="L307" s="43"/>
      <c r="M307" s="47" t="s">
        <v>174</v>
      </c>
      <c r="N307" s="63"/>
      <c r="O307" s="40"/>
    </row>
    <row r="308" spans="1:15" ht="15" customHeight="1" x14ac:dyDescent="0.25">
      <c r="A308" s="29" t="s">
        <v>632</v>
      </c>
      <c r="B308" s="73"/>
      <c r="C308" s="41">
        <v>5151</v>
      </c>
      <c r="D308" s="41" t="s">
        <v>633</v>
      </c>
      <c r="E308" s="41">
        <v>1</v>
      </c>
      <c r="F308" s="48" t="s">
        <v>19</v>
      </c>
      <c r="G308" s="48">
        <v>399</v>
      </c>
      <c r="H308" s="59">
        <v>43235</v>
      </c>
      <c r="I308" s="74">
        <v>11907.4</v>
      </c>
      <c r="J308" s="62" t="s">
        <v>21</v>
      </c>
      <c r="K308" s="43"/>
      <c r="L308" s="43"/>
      <c r="M308" s="48" t="s">
        <v>105</v>
      </c>
      <c r="N308" s="63"/>
      <c r="O308" s="40"/>
    </row>
    <row r="309" spans="1:15" ht="15" customHeight="1" x14ac:dyDescent="0.25">
      <c r="A309" s="29" t="s">
        <v>634</v>
      </c>
      <c r="B309" s="73"/>
      <c r="C309" s="41">
        <v>5111</v>
      </c>
      <c r="D309" s="41" t="s">
        <v>635</v>
      </c>
      <c r="E309" s="41">
        <v>1</v>
      </c>
      <c r="F309" s="48" t="s">
        <v>19</v>
      </c>
      <c r="G309" s="48">
        <v>399</v>
      </c>
      <c r="H309" s="59">
        <v>43235</v>
      </c>
      <c r="I309" s="74">
        <v>5568</v>
      </c>
      <c r="J309" s="62" t="s">
        <v>21</v>
      </c>
      <c r="K309" s="43"/>
      <c r="L309" s="43"/>
      <c r="M309" s="48" t="s">
        <v>105</v>
      </c>
      <c r="N309" s="63"/>
      <c r="O309" s="40"/>
    </row>
    <row r="310" spans="1:15" ht="15" customHeight="1" x14ac:dyDescent="0.25">
      <c r="A310" s="29" t="s">
        <v>636</v>
      </c>
      <c r="B310" s="73"/>
      <c r="C310" s="41">
        <v>5111</v>
      </c>
      <c r="D310" s="76" t="s">
        <v>637</v>
      </c>
      <c r="E310" s="41">
        <v>2</v>
      </c>
      <c r="F310" s="48" t="s">
        <v>68</v>
      </c>
      <c r="G310" s="48">
        <v>520</v>
      </c>
      <c r="H310" s="59">
        <v>43285</v>
      </c>
      <c r="I310" s="74">
        <v>2436</v>
      </c>
      <c r="J310" s="62" t="s">
        <v>21</v>
      </c>
      <c r="K310" s="43"/>
      <c r="L310" s="43"/>
      <c r="M310" s="48" t="s">
        <v>69</v>
      </c>
      <c r="N310" s="63"/>
      <c r="O310" s="40"/>
    </row>
    <row r="311" spans="1:15" ht="15" customHeight="1" x14ac:dyDescent="0.25">
      <c r="A311" s="61" t="s">
        <v>638</v>
      </c>
      <c r="B311" s="73"/>
      <c r="C311" s="41">
        <v>5111</v>
      </c>
      <c r="D311" s="76" t="s">
        <v>637</v>
      </c>
      <c r="E311" s="41">
        <v>1</v>
      </c>
      <c r="F311" s="48" t="s">
        <v>19</v>
      </c>
      <c r="G311" s="48">
        <v>520</v>
      </c>
      <c r="H311" s="59">
        <v>43285</v>
      </c>
      <c r="I311" s="74">
        <v>1218</v>
      </c>
      <c r="J311" s="62" t="s">
        <v>21</v>
      </c>
      <c r="K311" s="43"/>
      <c r="L311" s="43"/>
      <c r="M311" s="48" t="s">
        <v>242</v>
      </c>
      <c r="N311" s="63"/>
      <c r="O311" s="40"/>
    </row>
    <row r="312" spans="1:15" ht="15" customHeight="1" x14ac:dyDescent="0.25">
      <c r="A312" s="29" t="s">
        <v>639</v>
      </c>
      <c r="B312" s="73"/>
      <c r="C312" s="41">
        <v>5111</v>
      </c>
      <c r="D312" s="76" t="s">
        <v>637</v>
      </c>
      <c r="E312" s="41">
        <v>1</v>
      </c>
      <c r="F312" s="48" t="s">
        <v>640</v>
      </c>
      <c r="G312" s="48">
        <v>520</v>
      </c>
      <c r="H312" s="59">
        <v>43285</v>
      </c>
      <c r="I312" s="74">
        <v>1218</v>
      </c>
      <c r="J312" s="62"/>
      <c r="K312" s="43"/>
      <c r="L312" s="48" t="s">
        <v>21</v>
      </c>
      <c r="M312" s="48" t="s">
        <v>62</v>
      </c>
      <c r="N312" s="63"/>
      <c r="O312" s="40"/>
    </row>
    <row r="313" spans="1:15" ht="15" customHeight="1" x14ac:dyDescent="0.25">
      <c r="A313" s="29" t="s">
        <v>641</v>
      </c>
      <c r="B313" s="73"/>
      <c r="C313" s="41">
        <v>5111</v>
      </c>
      <c r="D313" s="76" t="s">
        <v>637</v>
      </c>
      <c r="E313" s="41">
        <v>2</v>
      </c>
      <c r="F313" s="48" t="s">
        <v>146</v>
      </c>
      <c r="G313" s="48">
        <v>520</v>
      </c>
      <c r="H313" s="59">
        <v>43285</v>
      </c>
      <c r="I313" s="74">
        <v>2436</v>
      </c>
      <c r="J313" s="62" t="s">
        <v>21</v>
      </c>
      <c r="K313" s="43"/>
      <c r="L313" s="43"/>
      <c r="M313" s="47" t="s">
        <v>174</v>
      </c>
      <c r="N313" s="63"/>
      <c r="O313" s="40"/>
    </row>
    <row r="314" spans="1:15" ht="15" customHeight="1" x14ac:dyDescent="0.25">
      <c r="A314" s="29" t="s">
        <v>642</v>
      </c>
      <c r="B314" s="73"/>
      <c r="C314" s="41">
        <v>5111</v>
      </c>
      <c r="D314" s="76" t="s">
        <v>637</v>
      </c>
      <c r="E314" s="41">
        <v>1</v>
      </c>
      <c r="F314" s="48" t="s">
        <v>92</v>
      </c>
      <c r="G314" s="48">
        <v>520</v>
      </c>
      <c r="H314" s="59">
        <v>43285</v>
      </c>
      <c r="I314" s="74">
        <v>1218</v>
      </c>
      <c r="J314" s="62" t="s">
        <v>21</v>
      </c>
      <c r="K314" s="43"/>
      <c r="L314" s="43"/>
      <c r="M314" s="48" t="s">
        <v>197</v>
      </c>
      <c r="N314" s="63"/>
      <c r="O314" s="40"/>
    </row>
    <row r="315" spans="1:15" ht="15" customHeight="1" x14ac:dyDescent="0.25">
      <c r="A315" s="29" t="s">
        <v>643</v>
      </c>
      <c r="B315" s="73"/>
      <c r="C315" s="41">
        <v>5111</v>
      </c>
      <c r="D315" s="76" t="s">
        <v>644</v>
      </c>
      <c r="E315" s="41">
        <v>1</v>
      </c>
      <c r="F315" s="48" t="s">
        <v>92</v>
      </c>
      <c r="G315" s="48">
        <v>520</v>
      </c>
      <c r="H315" s="59">
        <v>43285</v>
      </c>
      <c r="I315" s="74">
        <v>1218</v>
      </c>
      <c r="J315" s="62" t="s">
        <v>21</v>
      </c>
      <c r="K315" s="43"/>
      <c r="L315" s="43"/>
      <c r="M315" s="48" t="s">
        <v>197</v>
      </c>
      <c r="N315" s="63"/>
      <c r="O315" s="40"/>
    </row>
    <row r="316" spans="1:15" ht="15" customHeight="1" x14ac:dyDescent="0.25">
      <c r="A316" s="29" t="s">
        <v>645</v>
      </c>
      <c r="B316" s="73"/>
      <c r="C316" s="41">
        <v>5111</v>
      </c>
      <c r="D316" s="76" t="s">
        <v>637</v>
      </c>
      <c r="E316" s="41">
        <v>1</v>
      </c>
      <c r="F316" s="48" t="s">
        <v>92</v>
      </c>
      <c r="G316" s="48">
        <v>520</v>
      </c>
      <c r="H316" s="59">
        <v>43285</v>
      </c>
      <c r="I316" s="74">
        <v>1218</v>
      </c>
      <c r="J316" s="62" t="s">
        <v>21</v>
      </c>
      <c r="K316" s="43"/>
      <c r="L316" s="43"/>
      <c r="M316" s="48" t="s">
        <v>110</v>
      </c>
      <c r="N316" s="63"/>
      <c r="O316" s="40"/>
    </row>
    <row r="317" spans="1:15" ht="15" customHeight="1" x14ac:dyDescent="0.25">
      <c r="A317" t="s">
        <v>646</v>
      </c>
      <c r="C317" s="41">
        <v>5111</v>
      </c>
      <c r="D317" s="76" t="s">
        <v>637</v>
      </c>
      <c r="E317" s="41">
        <v>1</v>
      </c>
      <c r="F317" s="43" t="s">
        <v>130</v>
      </c>
      <c r="G317" s="48">
        <v>520</v>
      </c>
      <c r="H317" s="59">
        <v>43285</v>
      </c>
      <c r="I317" s="74">
        <v>1218</v>
      </c>
      <c r="J317" s="62" t="s">
        <v>21</v>
      </c>
      <c r="K317" s="43"/>
      <c r="L317" s="43"/>
      <c r="M317" s="48" t="s">
        <v>40</v>
      </c>
      <c r="N317" s="63"/>
      <c r="O317" s="40"/>
    </row>
    <row r="318" spans="1:15" ht="15" customHeight="1" x14ac:dyDescent="0.25">
      <c r="A318" t="s">
        <v>647</v>
      </c>
      <c r="C318" s="41">
        <v>5111</v>
      </c>
      <c r="D318" s="76" t="s">
        <v>637</v>
      </c>
      <c r="E318" s="41">
        <v>1</v>
      </c>
      <c r="F318" s="43" t="s">
        <v>130</v>
      </c>
      <c r="G318" s="48">
        <v>520</v>
      </c>
      <c r="H318" s="59">
        <v>43285</v>
      </c>
      <c r="I318" s="74">
        <v>1218</v>
      </c>
      <c r="J318" s="62" t="s">
        <v>21</v>
      </c>
      <c r="K318" s="43"/>
      <c r="L318" s="43"/>
      <c r="M318" s="48" t="s">
        <v>120</v>
      </c>
      <c r="N318" s="63"/>
      <c r="O318" s="40"/>
    </row>
    <row r="319" spans="1:15" ht="15" customHeight="1" x14ac:dyDescent="0.25">
      <c r="A319" t="s">
        <v>648</v>
      </c>
      <c r="C319" s="41">
        <v>5111</v>
      </c>
      <c r="D319" s="76" t="s">
        <v>637</v>
      </c>
      <c r="E319" s="41">
        <v>1</v>
      </c>
      <c r="F319" s="48" t="s">
        <v>92</v>
      </c>
      <c r="G319" s="48">
        <v>520</v>
      </c>
      <c r="H319" s="59">
        <v>43285</v>
      </c>
      <c r="I319" s="74">
        <v>1218</v>
      </c>
      <c r="J319" s="62" t="s">
        <v>21</v>
      </c>
      <c r="K319" s="43"/>
      <c r="L319" s="43"/>
      <c r="M319" s="48" t="s">
        <v>93</v>
      </c>
      <c r="N319" s="63"/>
      <c r="O319" s="40"/>
    </row>
    <row r="320" spans="1:15" ht="15" customHeight="1" x14ac:dyDescent="0.25">
      <c r="A320" t="s">
        <v>649</v>
      </c>
      <c r="C320" s="41">
        <v>5111</v>
      </c>
      <c r="D320" s="76" t="s">
        <v>637</v>
      </c>
      <c r="E320" s="41">
        <v>1</v>
      </c>
      <c r="F320" s="48" t="s">
        <v>78</v>
      </c>
      <c r="G320" s="48">
        <v>520</v>
      </c>
      <c r="H320" s="59">
        <v>43285</v>
      </c>
      <c r="I320" s="74">
        <v>1218</v>
      </c>
      <c r="J320" s="62" t="s">
        <v>21</v>
      </c>
      <c r="K320" s="43"/>
      <c r="L320" s="43"/>
      <c r="M320" s="48" t="s">
        <v>520</v>
      </c>
      <c r="N320" s="63"/>
      <c r="O320" s="40"/>
    </row>
    <row r="321" spans="1:15" ht="15" customHeight="1" x14ac:dyDescent="0.25">
      <c r="A321" t="s">
        <v>650</v>
      </c>
      <c r="C321" s="41">
        <v>5111</v>
      </c>
      <c r="D321" s="76" t="s">
        <v>651</v>
      </c>
      <c r="E321" s="41">
        <v>1</v>
      </c>
      <c r="F321" s="48" t="s">
        <v>652</v>
      </c>
      <c r="G321" s="48">
        <v>520</v>
      </c>
      <c r="H321" s="59">
        <v>43285</v>
      </c>
      <c r="I321" s="74">
        <v>1218</v>
      </c>
      <c r="J321" s="62"/>
      <c r="K321" s="48"/>
      <c r="L321" s="48" t="s">
        <v>21</v>
      </c>
      <c r="M321" s="48" t="s">
        <v>62</v>
      </c>
      <c r="N321" s="63"/>
      <c r="O321" s="40"/>
    </row>
    <row r="322" spans="1:15" ht="15" customHeight="1" x14ac:dyDescent="0.25">
      <c r="A322" t="s">
        <v>653</v>
      </c>
      <c r="C322" s="41">
        <v>5111</v>
      </c>
      <c r="D322" s="76" t="s">
        <v>637</v>
      </c>
      <c r="E322" s="41">
        <v>1</v>
      </c>
      <c r="F322" s="48" t="s">
        <v>78</v>
      </c>
      <c r="G322" s="48">
        <v>520</v>
      </c>
      <c r="H322" s="59">
        <v>43285</v>
      </c>
      <c r="I322" s="74">
        <v>1218</v>
      </c>
      <c r="J322" s="62" t="s">
        <v>21</v>
      </c>
      <c r="K322" s="43"/>
      <c r="L322" s="43"/>
      <c r="M322" s="48" t="s">
        <v>236</v>
      </c>
      <c r="N322" s="63"/>
      <c r="O322" s="40"/>
    </row>
    <row r="323" spans="1:15" ht="15" customHeight="1" x14ac:dyDescent="0.25">
      <c r="A323" t="s">
        <v>654</v>
      </c>
      <c r="C323" s="41">
        <v>5111</v>
      </c>
      <c r="D323" s="76" t="s">
        <v>655</v>
      </c>
      <c r="E323" s="41">
        <v>1</v>
      </c>
      <c r="F323" s="48" t="s">
        <v>43</v>
      </c>
      <c r="G323" s="48">
        <v>520</v>
      </c>
      <c r="H323" s="59">
        <v>43285</v>
      </c>
      <c r="I323" s="74">
        <v>1218</v>
      </c>
      <c r="J323" s="62" t="s">
        <v>21</v>
      </c>
      <c r="K323" s="43"/>
      <c r="L323" s="43"/>
      <c r="M323" s="48" t="s">
        <v>44</v>
      </c>
      <c r="N323" s="63"/>
      <c r="O323" s="40"/>
    </row>
    <row r="324" spans="1:15" ht="15" customHeight="1" x14ac:dyDescent="0.25">
      <c r="A324" t="s">
        <v>656</v>
      </c>
      <c r="C324" s="41">
        <v>5111</v>
      </c>
      <c r="D324" s="76" t="s">
        <v>637</v>
      </c>
      <c r="E324" s="41">
        <v>1</v>
      </c>
      <c r="F324" s="48" t="s">
        <v>78</v>
      </c>
      <c r="G324" s="48">
        <v>520</v>
      </c>
      <c r="H324" s="59">
        <v>43285</v>
      </c>
      <c r="I324" s="74">
        <v>1218</v>
      </c>
      <c r="J324" s="62" t="s">
        <v>21</v>
      </c>
      <c r="K324" s="43"/>
      <c r="L324" s="43"/>
      <c r="M324" s="48" t="s">
        <v>236</v>
      </c>
      <c r="N324" s="63"/>
      <c r="O324" s="40"/>
    </row>
    <row r="325" spans="1:15" ht="15" customHeight="1" x14ac:dyDescent="0.25">
      <c r="A325" t="s">
        <v>657</v>
      </c>
      <c r="C325" s="41">
        <v>5111</v>
      </c>
      <c r="D325" s="76" t="s">
        <v>637</v>
      </c>
      <c r="E325" s="41">
        <v>2</v>
      </c>
      <c r="F325" s="48" t="s">
        <v>658</v>
      </c>
      <c r="G325" s="48">
        <v>520</v>
      </c>
      <c r="H325" s="59">
        <v>43285</v>
      </c>
      <c r="I325" s="74">
        <v>2436</v>
      </c>
      <c r="J325" s="62" t="s">
        <v>21</v>
      </c>
      <c r="K325" s="43"/>
      <c r="L325" s="43"/>
      <c r="M325" s="48" t="s">
        <v>659</v>
      </c>
      <c r="N325" s="63"/>
      <c r="O325" s="40"/>
    </row>
    <row r="326" spans="1:15" ht="15" customHeight="1" x14ac:dyDescent="0.25">
      <c r="A326" t="s">
        <v>660</v>
      </c>
      <c r="C326" s="41">
        <v>5111</v>
      </c>
      <c r="D326" s="76" t="s">
        <v>661</v>
      </c>
      <c r="E326" s="41">
        <v>1</v>
      </c>
      <c r="F326" s="48" t="s">
        <v>19</v>
      </c>
      <c r="G326" s="48">
        <v>520</v>
      </c>
      <c r="H326" s="59">
        <v>43285</v>
      </c>
      <c r="I326" s="74">
        <v>1745.22</v>
      </c>
      <c r="J326" s="62" t="s">
        <v>21</v>
      </c>
      <c r="K326" s="43"/>
      <c r="L326" s="43"/>
      <c r="M326" s="48" t="s">
        <v>520</v>
      </c>
      <c r="N326" s="63"/>
      <c r="O326" s="40"/>
    </row>
    <row r="327" spans="1:15" ht="15" customHeight="1" x14ac:dyDescent="0.25">
      <c r="A327" t="s">
        <v>662</v>
      </c>
      <c r="C327" s="41">
        <v>5111</v>
      </c>
      <c r="D327" s="76" t="s">
        <v>661</v>
      </c>
      <c r="E327" s="41">
        <v>1</v>
      </c>
      <c r="F327" s="48" t="s">
        <v>68</v>
      </c>
      <c r="G327" s="48">
        <v>520</v>
      </c>
      <c r="H327" s="59">
        <v>43285</v>
      </c>
      <c r="I327" s="74">
        <v>1745.22</v>
      </c>
      <c r="J327" s="62" t="s">
        <v>21</v>
      </c>
      <c r="K327" s="43"/>
      <c r="L327" s="43"/>
      <c r="M327" s="48" t="s">
        <v>69</v>
      </c>
      <c r="N327" s="63"/>
      <c r="O327" s="40"/>
    </row>
    <row r="328" spans="1:15" ht="15" customHeight="1" x14ac:dyDescent="0.25">
      <c r="A328" t="s">
        <v>663</v>
      </c>
      <c r="C328" s="41">
        <v>5111</v>
      </c>
      <c r="D328" s="76" t="s">
        <v>661</v>
      </c>
      <c r="E328" s="41">
        <v>1</v>
      </c>
      <c r="F328" s="48" t="s">
        <v>19</v>
      </c>
      <c r="G328" s="48">
        <v>520</v>
      </c>
      <c r="H328" s="59">
        <v>43285</v>
      </c>
      <c r="I328" s="74">
        <v>1745.21</v>
      </c>
      <c r="J328" s="62" t="s">
        <v>21</v>
      </c>
      <c r="K328" s="43"/>
      <c r="L328" s="43"/>
      <c r="M328" s="47" t="s">
        <v>174</v>
      </c>
      <c r="N328" s="63"/>
      <c r="O328" s="40"/>
    </row>
    <row r="329" spans="1:15" ht="15" customHeight="1" x14ac:dyDescent="0.25">
      <c r="A329" t="s">
        <v>664</v>
      </c>
      <c r="C329" s="41">
        <v>5111</v>
      </c>
      <c r="D329" s="76" t="s">
        <v>661</v>
      </c>
      <c r="E329" s="41">
        <v>1</v>
      </c>
      <c r="F329" s="48" t="s">
        <v>43</v>
      </c>
      <c r="G329" s="48">
        <v>520</v>
      </c>
      <c r="H329" s="59">
        <v>43285</v>
      </c>
      <c r="I329" s="74">
        <v>1745.21</v>
      </c>
      <c r="J329" s="62" t="s">
        <v>21</v>
      </c>
      <c r="K329" s="43"/>
      <c r="L329" s="43"/>
      <c r="M329" s="48" t="s">
        <v>44</v>
      </c>
      <c r="N329" s="63"/>
      <c r="O329" s="40"/>
    </row>
    <row r="330" spans="1:15" ht="15" customHeight="1" x14ac:dyDescent="0.25">
      <c r="A330" t="s">
        <v>665</v>
      </c>
      <c r="C330" s="41">
        <v>5111</v>
      </c>
      <c r="D330" s="76" t="s">
        <v>661</v>
      </c>
      <c r="E330" s="41">
        <v>1</v>
      </c>
      <c r="F330" s="48" t="s">
        <v>78</v>
      </c>
      <c r="G330" s="48">
        <v>520</v>
      </c>
      <c r="H330" s="59">
        <v>43285</v>
      </c>
      <c r="I330" s="74">
        <v>1745.21</v>
      </c>
      <c r="J330" s="62" t="s">
        <v>21</v>
      </c>
      <c r="K330" s="43"/>
      <c r="L330" s="43"/>
      <c r="M330" s="48" t="s">
        <v>247</v>
      </c>
      <c r="N330" s="63"/>
      <c r="O330" s="40"/>
    </row>
    <row r="331" spans="1:15" ht="15" customHeight="1" x14ac:dyDescent="0.25">
      <c r="A331" s="77" t="s">
        <v>666</v>
      </c>
      <c r="C331" s="41">
        <v>5111</v>
      </c>
      <c r="D331" s="76" t="s">
        <v>661</v>
      </c>
      <c r="E331" s="41">
        <v>1</v>
      </c>
      <c r="F331" s="48" t="s">
        <v>25</v>
      </c>
      <c r="G331" s="48">
        <v>520</v>
      </c>
      <c r="H331" s="59">
        <v>43285</v>
      </c>
      <c r="I331" s="74">
        <v>1745.21</v>
      </c>
      <c r="J331" s="62" t="s">
        <v>21</v>
      </c>
      <c r="K331" s="43"/>
      <c r="L331" s="43"/>
      <c r="M331" s="48" t="s">
        <v>242</v>
      </c>
      <c r="N331" s="63"/>
      <c r="O331" s="40"/>
    </row>
    <row r="332" spans="1:15" ht="15" customHeight="1" x14ac:dyDescent="0.25">
      <c r="A332" t="s">
        <v>657</v>
      </c>
      <c r="C332" s="41">
        <v>5111</v>
      </c>
      <c r="D332" s="76" t="s">
        <v>637</v>
      </c>
      <c r="E332" s="41">
        <v>1</v>
      </c>
      <c r="F332" s="48" t="s">
        <v>658</v>
      </c>
      <c r="G332" s="48">
        <v>520</v>
      </c>
      <c r="H332" s="59">
        <v>43285</v>
      </c>
      <c r="I332" s="74">
        <v>1218</v>
      </c>
      <c r="J332" s="62" t="s">
        <v>21</v>
      </c>
      <c r="K332" s="43"/>
      <c r="L332" s="43"/>
      <c r="M332" s="48" t="s">
        <v>247</v>
      </c>
      <c r="N332" s="63"/>
      <c r="O332" s="40"/>
    </row>
    <row r="333" spans="1:15" ht="15" customHeight="1" x14ac:dyDescent="0.25">
      <c r="A333" t="s">
        <v>667</v>
      </c>
      <c r="C333" s="41">
        <v>5671</v>
      </c>
      <c r="D333" s="76" t="s">
        <v>668</v>
      </c>
      <c r="E333" s="41">
        <v>1</v>
      </c>
      <c r="F333" s="43" t="s">
        <v>652</v>
      </c>
      <c r="G333" s="48" t="s">
        <v>623</v>
      </c>
      <c r="H333" s="59">
        <v>43217</v>
      </c>
      <c r="I333" s="43">
        <v>2249</v>
      </c>
      <c r="J333" s="43"/>
      <c r="K333" s="43"/>
      <c r="L333" s="43" t="s">
        <v>21</v>
      </c>
      <c r="M333" s="43" t="s">
        <v>62</v>
      </c>
      <c r="N333" s="78"/>
      <c r="O333" s="40"/>
    </row>
    <row r="334" spans="1:15" ht="15" customHeight="1" x14ac:dyDescent="0.25">
      <c r="A334" t="s">
        <v>669</v>
      </c>
      <c r="C334" s="41">
        <v>5311</v>
      </c>
      <c r="D334" s="76" t="s">
        <v>670</v>
      </c>
      <c r="E334" s="41">
        <v>1</v>
      </c>
      <c r="F334" s="48" t="s">
        <v>652</v>
      </c>
      <c r="G334" s="43">
        <v>225</v>
      </c>
      <c r="H334" s="59">
        <v>43216</v>
      </c>
      <c r="I334" s="43">
        <v>3365.38</v>
      </c>
      <c r="J334" s="43"/>
      <c r="K334" s="43"/>
      <c r="L334" s="48" t="s">
        <v>21</v>
      </c>
      <c r="M334" s="48" t="s">
        <v>62</v>
      </c>
      <c r="N334" s="78"/>
      <c r="O334" s="40"/>
    </row>
    <row r="335" spans="1:15" ht="15" customHeight="1" x14ac:dyDescent="0.25">
      <c r="A335" t="s">
        <v>671</v>
      </c>
      <c r="C335" s="41">
        <v>5191</v>
      </c>
      <c r="D335" s="76" t="s">
        <v>672</v>
      </c>
      <c r="E335" s="41">
        <v>5</v>
      </c>
      <c r="F335" s="43" t="s">
        <v>269</v>
      </c>
      <c r="G335" s="43">
        <v>651</v>
      </c>
      <c r="H335" s="59">
        <v>43348</v>
      </c>
      <c r="I335" s="43">
        <v>4911.4399999999996</v>
      </c>
      <c r="J335" s="43" t="s">
        <v>21</v>
      </c>
      <c r="K335" s="43"/>
      <c r="L335" s="43"/>
      <c r="M335" s="43" t="s">
        <v>270</v>
      </c>
      <c r="N335" s="78"/>
      <c r="O335" s="40"/>
    </row>
    <row r="336" spans="1:15" ht="15" customHeight="1" x14ac:dyDescent="0.25">
      <c r="A336" t="s">
        <v>673</v>
      </c>
      <c r="C336" s="41">
        <v>5191</v>
      </c>
      <c r="D336" s="76" t="s">
        <v>674</v>
      </c>
      <c r="E336" s="41">
        <v>2</v>
      </c>
      <c r="F336" s="43" t="s">
        <v>675</v>
      </c>
      <c r="G336" s="43">
        <v>651</v>
      </c>
      <c r="H336" s="59">
        <v>43348</v>
      </c>
      <c r="I336" s="43">
        <v>1716.23</v>
      </c>
      <c r="J336" s="43" t="s">
        <v>21</v>
      </c>
      <c r="K336" s="43"/>
      <c r="L336" s="43"/>
      <c r="M336" s="43" t="s">
        <v>270</v>
      </c>
      <c r="N336" s="78"/>
      <c r="O336" s="40"/>
    </row>
    <row r="337" spans="1:15" ht="15" customHeight="1" x14ac:dyDescent="0.25">
      <c r="A337" t="s">
        <v>676</v>
      </c>
      <c r="C337" s="41">
        <v>5191</v>
      </c>
      <c r="D337" s="76" t="s">
        <v>677</v>
      </c>
      <c r="E337" s="41">
        <v>4</v>
      </c>
      <c r="F337" s="43" t="s">
        <v>652</v>
      </c>
      <c r="G337" s="43">
        <v>651</v>
      </c>
      <c r="H337" s="59">
        <v>43348</v>
      </c>
      <c r="I337" s="43">
        <v>1577.6</v>
      </c>
      <c r="J337" s="43" t="s">
        <v>21</v>
      </c>
      <c r="K337" s="43"/>
      <c r="L337" s="43"/>
      <c r="M337" s="43" t="s">
        <v>678</v>
      </c>
      <c r="N337" s="78"/>
      <c r="O337" s="40"/>
    </row>
    <row r="338" spans="1:15" ht="15" customHeight="1" x14ac:dyDescent="0.25">
      <c r="A338" t="s">
        <v>676</v>
      </c>
      <c r="C338" s="41">
        <v>5191</v>
      </c>
      <c r="D338" s="76" t="s">
        <v>677</v>
      </c>
      <c r="E338" s="41">
        <v>3</v>
      </c>
      <c r="F338" s="43" t="s">
        <v>269</v>
      </c>
      <c r="G338" s="43">
        <v>651</v>
      </c>
      <c r="H338" s="59">
        <v>43348</v>
      </c>
      <c r="I338" s="43">
        <v>1183.2</v>
      </c>
      <c r="J338" s="43" t="s">
        <v>21</v>
      </c>
      <c r="K338" s="43"/>
      <c r="L338" s="43"/>
      <c r="M338" s="43" t="s">
        <v>208</v>
      </c>
      <c r="N338" s="78"/>
      <c r="O338" s="40"/>
    </row>
    <row r="339" spans="1:15" ht="15" customHeight="1" x14ac:dyDescent="0.25">
      <c r="A339" t="s">
        <v>679</v>
      </c>
      <c r="C339" s="41">
        <v>5191</v>
      </c>
      <c r="D339" s="76" t="s">
        <v>680</v>
      </c>
      <c r="E339" s="41">
        <v>2</v>
      </c>
      <c r="F339" s="43" t="s">
        <v>675</v>
      </c>
      <c r="G339" s="43">
        <v>651</v>
      </c>
      <c r="H339" s="59">
        <v>43348</v>
      </c>
      <c r="I339" s="43">
        <v>17040.05</v>
      </c>
      <c r="J339" s="43" t="s">
        <v>21</v>
      </c>
      <c r="K339" s="43"/>
      <c r="L339" s="43"/>
      <c r="M339" s="43" t="s">
        <v>270</v>
      </c>
      <c r="N339" s="78"/>
      <c r="O339" s="40"/>
    </row>
    <row r="340" spans="1:15" ht="15" customHeight="1" x14ac:dyDescent="0.25">
      <c r="A340" t="s">
        <v>681</v>
      </c>
      <c r="C340" s="41">
        <v>5191</v>
      </c>
      <c r="D340" s="76" t="s">
        <v>682</v>
      </c>
      <c r="E340" s="41">
        <v>1</v>
      </c>
      <c r="F340" s="43" t="s">
        <v>675</v>
      </c>
      <c r="G340" s="43">
        <v>651</v>
      </c>
      <c r="H340" s="59">
        <v>43348</v>
      </c>
      <c r="I340" s="43">
        <v>20268.04</v>
      </c>
      <c r="J340" s="43" t="s">
        <v>21</v>
      </c>
      <c r="K340" s="43"/>
      <c r="L340" s="43"/>
      <c r="M340" s="43" t="s">
        <v>270</v>
      </c>
      <c r="N340" s="78"/>
      <c r="O340" s="40"/>
    </row>
    <row r="341" spans="1:15" ht="15" customHeight="1" x14ac:dyDescent="0.25">
      <c r="A341" t="s">
        <v>683</v>
      </c>
      <c r="C341" s="41">
        <v>5191</v>
      </c>
      <c r="D341" s="76" t="s">
        <v>684</v>
      </c>
      <c r="E341" s="41">
        <v>2</v>
      </c>
      <c r="F341" s="43" t="s">
        <v>675</v>
      </c>
      <c r="G341" s="43">
        <v>651</v>
      </c>
      <c r="H341" s="59">
        <v>43348</v>
      </c>
      <c r="I341" s="43">
        <v>16077.6</v>
      </c>
      <c r="J341" s="43" t="s">
        <v>21</v>
      </c>
      <c r="K341" s="43"/>
      <c r="L341" s="43"/>
      <c r="M341" s="43" t="s">
        <v>270</v>
      </c>
      <c r="N341" s="78"/>
      <c r="O341" s="40"/>
    </row>
    <row r="342" spans="1:15" ht="15" customHeight="1" x14ac:dyDescent="0.25">
      <c r="A342" t="s">
        <v>685</v>
      </c>
      <c r="C342" s="41">
        <v>5191</v>
      </c>
      <c r="D342" s="76" t="s">
        <v>686</v>
      </c>
      <c r="E342" s="41">
        <v>1</v>
      </c>
      <c r="F342" s="43" t="s">
        <v>675</v>
      </c>
      <c r="G342" s="43">
        <v>651</v>
      </c>
      <c r="H342" s="59">
        <v>43348</v>
      </c>
      <c r="I342" s="43">
        <v>2076.4</v>
      </c>
      <c r="J342" s="43" t="s">
        <v>21</v>
      </c>
      <c r="K342" s="43"/>
      <c r="L342" s="43"/>
      <c r="M342" s="43" t="s">
        <v>270</v>
      </c>
      <c r="N342" s="78"/>
      <c r="O342" s="40"/>
    </row>
    <row r="343" spans="1:15" ht="15" customHeight="1" x14ac:dyDescent="0.25">
      <c r="A343" t="s">
        <v>687</v>
      </c>
      <c r="C343" s="41">
        <v>5191</v>
      </c>
      <c r="D343" s="76" t="s">
        <v>688</v>
      </c>
      <c r="E343" s="41">
        <v>1</v>
      </c>
      <c r="F343" s="43" t="s">
        <v>675</v>
      </c>
      <c r="G343" s="43">
        <v>651</v>
      </c>
      <c r="H343" s="59">
        <v>43348</v>
      </c>
      <c r="I343" s="43">
        <v>19453.2</v>
      </c>
      <c r="J343" s="43" t="s">
        <v>21</v>
      </c>
      <c r="K343" s="43"/>
      <c r="L343" s="43"/>
      <c r="M343" s="43" t="s">
        <v>270</v>
      </c>
      <c r="N343" s="78"/>
      <c r="O343" s="40"/>
    </row>
    <row r="344" spans="1:15" ht="15" customHeight="1" x14ac:dyDescent="0.25">
      <c r="A344" t="s">
        <v>689</v>
      </c>
      <c r="C344" s="41">
        <v>5151</v>
      </c>
      <c r="D344" s="41" t="s">
        <v>690</v>
      </c>
      <c r="E344" s="41">
        <v>1</v>
      </c>
      <c r="F344" s="43" t="s">
        <v>19</v>
      </c>
      <c r="G344" s="43">
        <v>435</v>
      </c>
      <c r="H344" s="59">
        <v>41843</v>
      </c>
      <c r="I344" s="43">
        <v>2644.8</v>
      </c>
      <c r="J344" s="79" t="s">
        <v>691</v>
      </c>
      <c r="K344" s="43"/>
      <c r="L344" s="48"/>
      <c r="M344" s="43"/>
      <c r="N344" s="12"/>
      <c r="O344" s="40"/>
    </row>
    <row r="345" spans="1:15" ht="15" customHeight="1" x14ac:dyDescent="0.25">
      <c r="A345" t="s">
        <v>692</v>
      </c>
      <c r="C345" s="41">
        <v>5151</v>
      </c>
      <c r="D345" s="41" t="s">
        <v>693</v>
      </c>
      <c r="E345" s="41">
        <v>1</v>
      </c>
      <c r="F345" s="43" t="s">
        <v>19</v>
      </c>
      <c r="G345" s="43">
        <v>435</v>
      </c>
      <c r="H345" s="59">
        <v>41843</v>
      </c>
      <c r="I345" s="43">
        <v>1332.84</v>
      </c>
      <c r="J345" s="79" t="s">
        <v>691</v>
      </c>
      <c r="K345" s="43"/>
      <c r="L345" s="48"/>
      <c r="M345" s="43"/>
      <c r="N345" s="12"/>
      <c r="O345" s="40"/>
    </row>
    <row r="346" spans="1:15" ht="15" customHeight="1" x14ac:dyDescent="0.25">
      <c r="A346" t="s">
        <v>694</v>
      </c>
      <c r="C346" s="41">
        <v>5151</v>
      </c>
      <c r="D346" s="41" t="s">
        <v>695</v>
      </c>
      <c r="E346" s="41">
        <v>1</v>
      </c>
      <c r="F346" s="43" t="s">
        <v>29</v>
      </c>
      <c r="G346" s="43" t="s">
        <v>20</v>
      </c>
      <c r="H346" s="59">
        <v>41843</v>
      </c>
      <c r="I346" s="43">
        <v>6716.4</v>
      </c>
      <c r="J346" s="79" t="s">
        <v>691</v>
      </c>
      <c r="K346" s="48"/>
      <c r="L346" s="43"/>
      <c r="M346" s="43"/>
      <c r="N346" s="12"/>
      <c r="O346" s="40"/>
    </row>
    <row r="347" spans="1:15" ht="15" customHeight="1" x14ac:dyDescent="0.25">
      <c r="A347" t="s">
        <v>696</v>
      </c>
      <c r="C347" s="41">
        <v>5151</v>
      </c>
      <c r="D347" s="41" t="s">
        <v>42</v>
      </c>
      <c r="E347" s="41">
        <v>1</v>
      </c>
      <c r="F347" s="43" t="s">
        <v>68</v>
      </c>
      <c r="G347" s="43">
        <v>435</v>
      </c>
      <c r="H347" s="59">
        <v>41843</v>
      </c>
      <c r="I347" s="43">
        <v>10056.040000000001</v>
      </c>
      <c r="J347" s="79" t="s">
        <v>691</v>
      </c>
      <c r="K347" s="48"/>
      <c r="L347" s="43"/>
      <c r="M347" s="43"/>
      <c r="N347" s="12"/>
      <c r="O347" s="40"/>
    </row>
    <row r="348" spans="1:15" ht="15" customHeight="1" x14ac:dyDescent="0.25">
      <c r="A348" t="s">
        <v>697</v>
      </c>
      <c r="C348" s="41">
        <v>5151</v>
      </c>
      <c r="D348" s="41" t="s">
        <v>698</v>
      </c>
      <c r="E348" s="41">
        <v>1</v>
      </c>
      <c r="F348" s="43" t="s">
        <v>19</v>
      </c>
      <c r="G348" s="43" t="s">
        <v>58</v>
      </c>
      <c r="H348" s="59">
        <v>42306</v>
      </c>
      <c r="I348" s="43">
        <v>290</v>
      </c>
      <c r="J348" s="79" t="s">
        <v>691</v>
      </c>
      <c r="K348" s="43"/>
      <c r="L348" s="43"/>
      <c r="M348" s="43"/>
      <c r="N348" s="12"/>
      <c r="O348" s="40"/>
    </row>
    <row r="349" spans="1:15" ht="15" customHeight="1" x14ac:dyDescent="0.25">
      <c r="A349" t="s">
        <v>699</v>
      </c>
      <c r="C349" s="41">
        <v>5151</v>
      </c>
      <c r="D349" s="41" t="s">
        <v>700</v>
      </c>
      <c r="E349" s="41">
        <v>1</v>
      </c>
      <c r="F349" s="43" t="s">
        <v>92</v>
      </c>
      <c r="G349" s="43" t="s">
        <v>47</v>
      </c>
      <c r="H349" s="59">
        <v>42306</v>
      </c>
      <c r="I349" s="43">
        <v>8468</v>
      </c>
      <c r="J349" s="79" t="s">
        <v>691</v>
      </c>
      <c r="K349" s="43"/>
      <c r="L349" s="43"/>
      <c r="M349" s="43"/>
      <c r="N349" s="12"/>
      <c r="O349" s="40"/>
    </row>
    <row r="350" spans="1:15" ht="15" customHeight="1" x14ac:dyDescent="0.25">
      <c r="A350" t="s">
        <v>701</v>
      </c>
      <c r="C350" s="41">
        <v>5111</v>
      </c>
      <c r="D350" s="41" t="s">
        <v>129</v>
      </c>
      <c r="E350" s="41">
        <v>1</v>
      </c>
      <c r="F350" s="43" t="s">
        <v>19</v>
      </c>
      <c r="G350" s="43" t="s">
        <v>89</v>
      </c>
      <c r="H350" s="59">
        <v>41972</v>
      </c>
      <c r="I350" s="43">
        <v>777.2</v>
      </c>
      <c r="J350" s="79" t="s">
        <v>691</v>
      </c>
      <c r="K350" s="43"/>
      <c r="L350" s="43"/>
      <c r="M350" s="43"/>
      <c r="N350" s="12"/>
      <c r="O350" s="40"/>
    </row>
    <row r="351" spans="1:15" ht="15" customHeight="1" x14ac:dyDescent="0.25">
      <c r="A351" t="s">
        <v>702</v>
      </c>
      <c r="C351" s="41">
        <v>5291</v>
      </c>
      <c r="D351" s="41" t="s">
        <v>703</v>
      </c>
      <c r="E351" s="41">
        <v>1</v>
      </c>
      <c r="F351" s="43" t="s">
        <v>269</v>
      </c>
      <c r="G351" s="43">
        <v>2583</v>
      </c>
      <c r="H351" s="59">
        <v>42269</v>
      </c>
      <c r="I351" s="43">
        <v>19051.84</v>
      </c>
      <c r="J351" s="79" t="s">
        <v>691</v>
      </c>
      <c r="K351" s="43"/>
      <c r="L351" s="43"/>
      <c r="M351" s="43"/>
      <c r="N351" s="12"/>
      <c r="O351" s="40"/>
    </row>
    <row r="352" spans="1:15" ht="15" customHeight="1" x14ac:dyDescent="0.25">
      <c r="A352" t="s">
        <v>704</v>
      </c>
      <c r="C352" s="41">
        <v>5291</v>
      </c>
      <c r="D352" s="41" t="s">
        <v>705</v>
      </c>
      <c r="E352" s="41">
        <v>2</v>
      </c>
      <c r="F352" s="43" t="s">
        <v>269</v>
      </c>
      <c r="G352" s="43">
        <v>2583</v>
      </c>
      <c r="H352" s="59">
        <v>42269</v>
      </c>
      <c r="I352" s="43">
        <v>1552.08</v>
      </c>
      <c r="J352" s="79" t="s">
        <v>691</v>
      </c>
      <c r="K352" s="43"/>
      <c r="L352" s="43"/>
      <c r="M352" s="43"/>
      <c r="N352" s="12"/>
      <c r="O352" s="40"/>
    </row>
    <row r="353" spans="1:15" ht="15" customHeight="1" x14ac:dyDescent="0.25">
      <c r="A353" t="s">
        <v>706</v>
      </c>
      <c r="C353" s="41">
        <v>5291</v>
      </c>
      <c r="D353" s="41" t="s">
        <v>707</v>
      </c>
      <c r="E353" s="41">
        <v>2</v>
      </c>
      <c r="F353" s="43" t="s">
        <v>269</v>
      </c>
      <c r="G353" s="43">
        <v>2583</v>
      </c>
      <c r="H353" s="59">
        <v>42269</v>
      </c>
      <c r="I353" s="43">
        <v>440.8</v>
      </c>
      <c r="J353" s="79" t="s">
        <v>691</v>
      </c>
      <c r="K353" s="43"/>
      <c r="L353" s="43"/>
      <c r="M353" s="43"/>
      <c r="N353" s="12"/>
      <c r="O353" s="40"/>
    </row>
    <row r="354" spans="1:15" ht="15" customHeight="1" x14ac:dyDescent="0.25">
      <c r="A354" t="s">
        <v>708</v>
      </c>
      <c r="C354" s="41">
        <v>5291</v>
      </c>
      <c r="D354" s="41" t="s">
        <v>709</v>
      </c>
      <c r="E354" s="41">
        <v>2</v>
      </c>
      <c r="F354" s="43" t="s">
        <v>269</v>
      </c>
      <c r="G354" s="43">
        <v>2583</v>
      </c>
      <c r="H354" s="59">
        <v>42269</v>
      </c>
      <c r="I354" s="43">
        <v>3480</v>
      </c>
      <c r="J354" s="79" t="s">
        <v>691</v>
      </c>
      <c r="K354" s="43"/>
      <c r="L354" s="43"/>
      <c r="M354" s="43"/>
      <c r="N354" s="12"/>
      <c r="O354" s="40"/>
    </row>
    <row r="355" spans="1:15" ht="15" customHeight="1" x14ac:dyDescent="0.25">
      <c r="A355" t="s">
        <v>710</v>
      </c>
      <c r="C355" s="41">
        <v>5111</v>
      </c>
      <c r="D355" s="41" t="s">
        <v>711</v>
      </c>
      <c r="E355" s="41">
        <v>1</v>
      </c>
      <c r="F355" s="43" t="s">
        <v>19</v>
      </c>
      <c r="G355" s="43" t="s">
        <v>712</v>
      </c>
      <c r="H355" s="59">
        <v>42303</v>
      </c>
      <c r="I355" s="43">
        <v>895</v>
      </c>
      <c r="J355" s="79" t="s">
        <v>691</v>
      </c>
      <c r="K355" s="43"/>
      <c r="L355" s="43"/>
      <c r="M355" s="43"/>
      <c r="N355" s="12"/>
      <c r="O355" s="40"/>
    </row>
    <row r="356" spans="1:15" ht="15" customHeight="1" x14ac:dyDescent="0.25">
      <c r="A356" t="s">
        <v>713</v>
      </c>
      <c r="C356" s="41">
        <v>5111</v>
      </c>
      <c r="D356" s="41" t="s">
        <v>711</v>
      </c>
      <c r="E356" s="41">
        <v>1</v>
      </c>
      <c r="F356" s="43" t="s">
        <v>25</v>
      </c>
      <c r="G356" s="43" t="s">
        <v>712</v>
      </c>
      <c r="H356" s="59">
        <v>42303</v>
      </c>
      <c r="I356" s="43">
        <v>895</v>
      </c>
      <c r="J356" s="79" t="s">
        <v>691</v>
      </c>
      <c r="K356" s="43"/>
      <c r="L356" s="43"/>
      <c r="M356" s="43"/>
      <c r="N356" s="12"/>
      <c r="O356" s="40"/>
    </row>
    <row r="357" spans="1:15" ht="15" customHeight="1" x14ac:dyDescent="0.25">
      <c r="A357" t="s">
        <v>714</v>
      </c>
      <c r="C357" s="41">
        <v>5111</v>
      </c>
      <c r="D357" s="41" t="s">
        <v>711</v>
      </c>
      <c r="E357" s="41">
        <v>1</v>
      </c>
      <c r="F357" s="43" t="s">
        <v>29</v>
      </c>
      <c r="G357" s="43" t="s">
        <v>712</v>
      </c>
      <c r="H357" s="59">
        <v>42303</v>
      </c>
      <c r="I357" s="43">
        <v>894.99</v>
      </c>
      <c r="J357" s="79" t="s">
        <v>691</v>
      </c>
      <c r="K357" s="43"/>
      <c r="L357" s="43"/>
      <c r="M357" s="43"/>
      <c r="N357" s="12"/>
      <c r="O357" s="40"/>
    </row>
    <row r="358" spans="1:15" ht="15" customHeight="1" x14ac:dyDescent="0.25">
      <c r="A358" t="s">
        <v>715</v>
      </c>
      <c r="C358" s="41">
        <v>5111</v>
      </c>
      <c r="D358" s="41" t="s">
        <v>716</v>
      </c>
      <c r="E358" s="41">
        <v>1</v>
      </c>
      <c r="F358" s="43" t="s">
        <v>717</v>
      </c>
      <c r="G358" s="43" t="s">
        <v>718</v>
      </c>
      <c r="H358" s="59">
        <v>42352</v>
      </c>
      <c r="I358" s="60">
        <v>1155</v>
      </c>
      <c r="J358" s="79"/>
      <c r="K358" s="43"/>
      <c r="L358" s="48" t="s">
        <v>21</v>
      </c>
      <c r="M358" s="48" t="s">
        <v>62</v>
      </c>
      <c r="N358" s="12"/>
      <c r="O358" s="40"/>
    </row>
    <row r="359" spans="1:15" ht="15" customHeight="1" x14ac:dyDescent="0.25">
      <c r="A359" t="s">
        <v>719</v>
      </c>
      <c r="C359" s="41">
        <v>5151</v>
      </c>
      <c r="D359" s="41" t="s">
        <v>720</v>
      </c>
      <c r="E359" s="41">
        <v>1</v>
      </c>
      <c r="F359" s="48" t="s">
        <v>19</v>
      </c>
      <c r="G359" s="43">
        <v>1202</v>
      </c>
      <c r="H359" s="59">
        <v>43501</v>
      </c>
      <c r="I359" s="65">
        <v>8560.7999999999993</v>
      </c>
      <c r="J359" s="62" t="s">
        <v>21</v>
      </c>
      <c r="K359" s="43"/>
      <c r="L359" s="43"/>
      <c r="M359" s="48" t="s">
        <v>105</v>
      </c>
      <c r="N359" s="63"/>
      <c r="O359" s="40"/>
    </row>
    <row r="360" spans="1:15" ht="15" customHeight="1" x14ac:dyDescent="0.25">
      <c r="A360" t="s">
        <v>721</v>
      </c>
      <c r="C360" s="41">
        <v>5151</v>
      </c>
      <c r="D360" s="41" t="s">
        <v>722</v>
      </c>
      <c r="E360" s="41">
        <v>1</v>
      </c>
      <c r="F360" s="48" t="s">
        <v>723</v>
      </c>
      <c r="G360" s="43">
        <v>1202</v>
      </c>
      <c r="H360" s="59">
        <v>43501</v>
      </c>
      <c r="I360" s="65">
        <v>8560.7999999999993</v>
      </c>
      <c r="J360" s="62" t="s">
        <v>21</v>
      </c>
      <c r="K360" s="43"/>
      <c r="L360" s="43"/>
      <c r="M360" s="48" t="s">
        <v>659</v>
      </c>
      <c r="N360" s="63"/>
      <c r="O360" s="40"/>
    </row>
    <row r="361" spans="1:15" ht="15" customHeight="1" x14ac:dyDescent="0.25">
      <c r="A361" t="s">
        <v>724</v>
      </c>
      <c r="C361" s="41">
        <v>5151</v>
      </c>
      <c r="D361" s="41" t="s">
        <v>725</v>
      </c>
      <c r="E361" s="41">
        <v>1</v>
      </c>
      <c r="F361" s="48" t="s">
        <v>218</v>
      </c>
      <c r="G361" s="43">
        <v>1202</v>
      </c>
      <c r="H361" s="59">
        <v>43511</v>
      </c>
      <c r="I361" s="65">
        <v>8560.7999999999993</v>
      </c>
      <c r="J361" s="62" t="s">
        <v>21</v>
      </c>
      <c r="K361" s="43"/>
      <c r="L361" s="43"/>
      <c r="M361" s="48" t="s">
        <v>219</v>
      </c>
      <c r="N361" s="63"/>
      <c r="O361" s="40"/>
    </row>
    <row r="362" spans="1:15" ht="15" customHeight="1" x14ac:dyDescent="0.25">
      <c r="A362" t="s">
        <v>726</v>
      </c>
      <c r="C362" s="41">
        <v>5151</v>
      </c>
      <c r="D362" s="41" t="s">
        <v>727</v>
      </c>
      <c r="E362" s="41">
        <v>1</v>
      </c>
      <c r="F362" s="48" t="s">
        <v>43</v>
      </c>
      <c r="G362" s="43">
        <v>1202</v>
      </c>
      <c r="H362" s="59">
        <v>43511</v>
      </c>
      <c r="I362" s="65">
        <v>8560.7999999999993</v>
      </c>
      <c r="J362" s="62" t="s">
        <v>21</v>
      </c>
      <c r="K362" s="43"/>
      <c r="L362" s="43"/>
      <c r="M362" s="48" t="s">
        <v>44</v>
      </c>
      <c r="N362" s="63"/>
      <c r="O362" s="40"/>
    </row>
    <row r="363" spans="1:15" ht="15" customHeight="1" x14ac:dyDescent="0.25">
      <c r="A363" s="77" t="s">
        <v>728</v>
      </c>
      <c r="C363" s="41">
        <v>5151</v>
      </c>
      <c r="D363" s="41" t="s">
        <v>729</v>
      </c>
      <c r="E363" s="41">
        <v>1</v>
      </c>
      <c r="F363" s="48" t="s">
        <v>202</v>
      </c>
      <c r="G363" s="43">
        <v>1202</v>
      </c>
      <c r="H363" s="59">
        <v>43511</v>
      </c>
      <c r="I363" s="65">
        <v>8560.7999999999993</v>
      </c>
      <c r="J363" s="62" t="s">
        <v>21</v>
      </c>
      <c r="K363" s="43"/>
      <c r="L363" s="43"/>
      <c r="M363" s="48" t="s">
        <v>203</v>
      </c>
      <c r="N363" s="1"/>
      <c r="O363" s="40"/>
    </row>
    <row r="364" spans="1:15" ht="15" customHeight="1" x14ac:dyDescent="0.25">
      <c r="A364" t="s">
        <v>730</v>
      </c>
      <c r="C364" s="41">
        <v>5151</v>
      </c>
      <c r="D364" s="41" t="s">
        <v>731</v>
      </c>
      <c r="E364" s="41">
        <v>1</v>
      </c>
      <c r="F364" s="48" t="s">
        <v>68</v>
      </c>
      <c r="G364" s="43">
        <v>1202</v>
      </c>
      <c r="H364" s="59">
        <v>43511</v>
      </c>
      <c r="I364" s="65">
        <v>19360.400000000001</v>
      </c>
      <c r="J364" s="41" t="s">
        <v>21</v>
      </c>
      <c r="K364" s="43"/>
      <c r="L364" s="43"/>
      <c r="M364" s="48" t="s">
        <v>193</v>
      </c>
      <c r="N364" s="63"/>
      <c r="O364" s="40"/>
    </row>
    <row r="365" spans="1:15" ht="15" customHeight="1" x14ac:dyDescent="0.25">
      <c r="A365" s="77" t="s">
        <v>732</v>
      </c>
      <c r="C365" s="41">
        <v>5151</v>
      </c>
      <c r="D365" s="41" t="s">
        <v>733</v>
      </c>
      <c r="E365" s="41">
        <v>0</v>
      </c>
      <c r="F365" s="48" t="s">
        <v>25</v>
      </c>
      <c r="G365" s="43">
        <v>1202</v>
      </c>
      <c r="H365" s="59">
        <v>43511</v>
      </c>
      <c r="I365" s="65">
        <v>10672</v>
      </c>
      <c r="J365" s="62" t="s">
        <v>21</v>
      </c>
      <c r="K365" s="43"/>
      <c r="L365" s="43"/>
      <c r="M365" s="48" t="s">
        <v>242</v>
      </c>
      <c r="N365" s="63"/>
      <c r="O365" s="40"/>
    </row>
    <row r="366" spans="1:15" ht="15" customHeight="1" x14ac:dyDescent="0.25">
      <c r="A366" t="s">
        <v>734</v>
      </c>
      <c r="C366" s="41">
        <v>5151</v>
      </c>
      <c r="D366" s="41" t="s">
        <v>735</v>
      </c>
      <c r="E366" s="41">
        <v>1</v>
      </c>
      <c r="F366" s="48" t="s">
        <v>19</v>
      </c>
      <c r="G366" s="43">
        <v>1202</v>
      </c>
      <c r="H366" s="59">
        <v>43511</v>
      </c>
      <c r="I366" s="65">
        <v>10672</v>
      </c>
      <c r="J366" s="62" t="s">
        <v>21</v>
      </c>
      <c r="K366" s="43"/>
      <c r="L366" s="43"/>
      <c r="M366" s="48" t="s">
        <v>105</v>
      </c>
      <c r="N366" s="63"/>
      <c r="O366" s="40"/>
    </row>
    <row r="367" spans="1:15" ht="15" customHeight="1" x14ac:dyDescent="0.25">
      <c r="A367" t="s">
        <v>736</v>
      </c>
      <c r="C367" s="41">
        <v>5151</v>
      </c>
      <c r="D367" s="41" t="s">
        <v>737</v>
      </c>
      <c r="E367" s="41">
        <v>1</v>
      </c>
      <c r="F367" s="48" t="s">
        <v>29</v>
      </c>
      <c r="G367" s="43">
        <v>1202</v>
      </c>
      <c r="H367" s="59">
        <v>43511</v>
      </c>
      <c r="I367" s="65">
        <v>10672</v>
      </c>
      <c r="J367" s="62" t="s">
        <v>21</v>
      </c>
      <c r="K367" s="43"/>
      <c r="L367" s="43"/>
      <c r="M367" s="48" t="s">
        <v>191</v>
      </c>
      <c r="N367" s="63"/>
      <c r="O367" s="40"/>
    </row>
    <row r="368" spans="1:15" ht="15" customHeight="1" x14ac:dyDescent="0.25">
      <c r="A368" t="s">
        <v>738</v>
      </c>
      <c r="C368" s="41">
        <v>5151</v>
      </c>
      <c r="D368" s="41" t="s">
        <v>739</v>
      </c>
      <c r="E368" s="41">
        <v>1</v>
      </c>
      <c r="F368" s="48" t="s">
        <v>25</v>
      </c>
      <c r="G368" s="43">
        <v>1202</v>
      </c>
      <c r="H368" s="80">
        <v>43511</v>
      </c>
      <c r="I368" s="65">
        <v>3920.8</v>
      </c>
      <c r="J368" s="62" t="s">
        <v>21</v>
      </c>
      <c r="K368" s="43"/>
      <c r="L368" s="43"/>
      <c r="M368" s="47" t="s">
        <v>26</v>
      </c>
      <c r="N368" s="63"/>
      <c r="O368" s="40"/>
    </row>
    <row r="369" spans="1:15" ht="15" customHeight="1" x14ac:dyDescent="0.25">
      <c r="A369" t="s">
        <v>740</v>
      </c>
      <c r="C369" s="41">
        <v>5111</v>
      </c>
      <c r="D369" s="41" t="s">
        <v>741</v>
      </c>
      <c r="E369" s="41">
        <v>1</v>
      </c>
      <c r="F369" s="48" t="s">
        <v>25</v>
      </c>
      <c r="G369" s="43">
        <v>883</v>
      </c>
      <c r="H369" s="59">
        <v>43516</v>
      </c>
      <c r="I369" s="65">
        <v>3315.29</v>
      </c>
      <c r="J369" s="62" t="s">
        <v>21</v>
      </c>
      <c r="K369" s="43"/>
      <c r="L369" s="43"/>
      <c r="M369" s="48" t="s">
        <v>105</v>
      </c>
      <c r="N369" s="1"/>
      <c r="O369" s="40"/>
    </row>
    <row r="370" spans="1:15" ht="15" customHeight="1" x14ac:dyDescent="0.25">
      <c r="A370" t="s">
        <v>742</v>
      </c>
      <c r="C370" s="41">
        <v>5111</v>
      </c>
      <c r="D370" s="41" t="s">
        <v>743</v>
      </c>
      <c r="E370" s="41">
        <v>1</v>
      </c>
      <c r="F370" s="48" t="s">
        <v>25</v>
      </c>
      <c r="G370" s="43">
        <v>883</v>
      </c>
      <c r="H370" s="59">
        <v>43516</v>
      </c>
      <c r="I370" s="65">
        <v>130.79</v>
      </c>
      <c r="J370" s="41" t="s">
        <v>21</v>
      </c>
      <c r="K370" s="43"/>
      <c r="L370" s="43"/>
      <c r="M370" s="48" t="s">
        <v>105</v>
      </c>
      <c r="N370" s="1"/>
      <c r="O370" s="40"/>
    </row>
    <row r="371" spans="1:15" ht="15" customHeight="1" x14ac:dyDescent="0.25">
      <c r="A371" t="s">
        <v>744</v>
      </c>
      <c r="C371" s="41">
        <v>5111</v>
      </c>
      <c r="D371" s="41" t="s">
        <v>743</v>
      </c>
      <c r="E371" s="41">
        <v>1</v>
      </c>
      <c r="F371" s="48" t="s">
        <v>68</v>
      </c>
      <c r="G371" s="43">
        <v>883</v>
      </c>
      <c r="H371" s="59">
        <v>43516</v>
      </c>
      <c r="I371" s="65">
        <v>130.79</v>
      </c>
      <c r="J371" s="41" t="s">
        <v>21</v>
      </c>
      <c r="K371" s="43"/>
      <c r="L371" s="43"/>
      <c r="M371" s="47" t="s">
        <v>26</v>
      </c>
      <c r="N371" s="63"/>
      <c r="O371" s="40"/>
    </row>
    <row r="372" spans="1:15" ht="15" customHeight="1" x14ac:dyDescent="0.25">
      <c r="A372" s="77" t="s">
        <v>745</v>
      </c>
      <c r="C372" s="41">
        <v>5111</v>
      </c>
      <c r="D372" s="41" t="s">
        <v>746</v>
      </c>
      <c r="E372" s="41">
        <v>1</v>
      </c>
      <c r="F372" s="48" t="s">
        <v>19</v>
      </c>
      <c r="G372" s="43">
        <v>883</v>
      </c>
      <c r="H372" s="59">
        <v>43516</v>
      </c>
      <c r="I372" s="65">
        <v>1092.1500000000001</v>
      </c>
      <c r="J372" s="62" t="s">
        <v>21</v>
      </c>
      <c r="K372" s="43"/>
      <c r="L372" s="43"/>
      <c r="M372" s="48" t="s">
        <v>242</v>
      </c>
      <c r="N372" s="63"/>
      <c r="O372" s="40"/>
    </row>
    <row r="373" spans="1:15" ht="15" customHeight="1" x14ac:dyDescent="0.25">
      <c r="A373" t="s">
        <v>747</v>
      </c>
      <c r="C373" s="41">
        <v>5111</v>
      </c>
      <c r="D373" s="41" t="s">
        <v>746</v>
      </c>
      <c r="E373" s="41">
        <v>1</v>
      </c>
      <c r="F373" s="48" t="s">
        <v>723</v>
      </c>
      <c r="G373" s="43">
        <v>883</v>
      </c>
      <c r="H373" s="59">
        <v>43516</v>
      </c>
      <c r="I373" s="65">
        <v>1092.1400000000001</v>
      </c>
      <c r="J373" s="62" t="s">
        <v>21</v>
      </c>
      <c r="K373" s="43"/>
      <c r="L373" s="43"/>
      <c r="M373" s="48" t="s">
        <v>659</v>
      </c>
      <c r="N373" s="63"/>
      <c r="O373" s="40"/>
    </row>
    <row r="374" spans="1:15" ht="15" customHeight="1" x14ac:dyDescent="0.25">
      <c r="A374" t="s">
        <v>748</v>
      </c>
      <c r="C374" s="41">
        <v>5111</v>
      </c>
      <c r="D374" s="41" t="s">
        <v>746</v>
      </c>
      <c r="E374" s="41">
        <v>1</v>
      </c>
      <c r="F374" s="48" t="s">
        <v>749</v>
      </c>
      <c r="G374" s="43">
        <v>883</v>
      </c>
      <c r="H374" s="59">
        <v>43516</v>
      </c>
      <c r="I374" s="65">
        <v>1092.1400000000001</v>
      </c>
      <c r="J374" s="62" t="s">
        <v>21</v>
      </c>
      <c r="K374" s="43"/>
      <c r="L374" s="43"/>
      <c r="M374" s="48" t="s">
        <v>117</v>
      </c>
      <c r="N374" s="63"/>
      <c r="O374" s="40"/>
    </row>
    <row r="375" spans="1:15" ht="15" customHeight="1" x14ac:dyDescent="0.25">
      <c r="A375" t="s">
        <v>750</v>
      </c>
      <c r="C375" s="41">
        <v>5111</v>
      </c>
      <c r="D375" s="41" t="s">
        <v>751</v>
      </c>
      <c r="E375" s="41">
        <v>1</v>
      </c>
      <c r="F375" s="48" t="s">
        <v>19</v>
      </c>
      <c r="G375" s="43">
        <v>883</v>
      </c>
      <c r="H375" s="59">
        <v>43516</v>
      </c>
      <c r="I375" s="65">
        <v>1092.1400000000001</v>
      </c>
      <c r="J375" s="62" t="s">
        <v>21</v>
      </c>
      <c r="K375" s="43"/>
      <c r="L375" s="43"/>
      <c r="M375" s="48" t="s">
        <v>22</v>
      </c>
      <c r="N375" s="63"/>
      <c r="O375" s="40"/>
    </row>
    <row r="376" spans="1:15" ht="15" customHeight="1" x14ac:dyDescent="0.25">
      <c r="A376" t="s">
        <v>752</v>
      </c>
      <c r="C376" s="41">
        <v>5111</v>
      </c>
      <c r="D376" s="41" t="s">
        <v>746</v>
      </c>
      <c r="E376" s="41">
        <v>1</v>
      </c>
      <c r="F376" s="55" t="s">
        <v>29</v>
      </c>
      <c r="G376" s="43">
        <v>883</v>
      </c>
      <c r="H376" s="59">
        <v>43516</v>
      </c>
      <c r="I376" s="65">
        <v>1092.1400000000001</v>
      </c>
      <c r="J376" s="62" t="s">
        <v>21</v>
      </c>
      <c r="K376" s="43"/>
      <c r="L376" s="43"/>
      <c r="M376" s="48" t="s">
        <v>30</v>
      </c>
      <c r="N376" s="63"/>
      <c r="O376" s="40"/>
    </row>
    <row r="377" spans="1:15" ht="15" customHeight="1" x14ac:dyDescent="0.25">
      <c r="A377" t="s">
        <v>753</v>
      </c>
      <c r="C377" s="41">
        <v>5111</v>
      </c>
      <c r="D377" s="41" t="s">
        <v>746</v>
      </c>
      <c r="E377" s="41">
        <v>1</v>
      </c>
      <c r="F377" s="48" t="s">
        <v>29</v>
      </c>
      <c r="G377" s="43">
        <v>883</v>
      </c>
      <c r="H377" s="59">
        <v>43516</v>
      </c>
      <c r="I377" s="65">
        <v>1092.1400000000001</v>
      </c>
      <c r="J377" s="62" t="s">
        <v>21</v>
      </c>
      <c r="K377" s="43"/>
      <c r="L377" s="43"/>
      <c r="M377" s="48" t="s">
        <v>191</v>
      </c>
      <c r="N377" s="63"/>
      <c r="O377" s="40"/>
    </row>
    <row r="378" spans="1:15" ht="15" customHeight="1" x14ac:dyDescent="0.25">
      <c r="A378" t="s">
        <v>754</v>
      </c>
      <c r="C378" s="41">
        <v>5111</v>
      </c>
      <c r="D378" s="41" t="s">
        <v>755</v>
      </c>
      <c r="E378" s="41">
        <v>1</v>
      </c>
      <c r="F378" s="48" t="s">
        <v>19</v>
      </c>
      <c r="G378" s="43">
        <v>883</v>
      </c>
      <c r="H378" s="59">
        <v>43516</v>
      </c>
      <c r="I378" s="65">
        <v>4152.8</v>
      </c>
      <c r="J378" s="62" t="s">
        <v>21</v>
      </c>
      <c r="K378" s="43"/>
      <c r="L378" s="43"/>
      <c r="M378" s="48" t="s">
        <v>105</v>
      </c>
      <c r="N378" s="63"/>
      <c r="O378" s="40"/>
    </row>
    <row r="379" spans="1:15" ht="15" customHeight="1" x14ac:dyDescent="0.25">
      <c r="A379" t="s">
        <v>756</v>
      </c>
      <c r="C379" s="41">
        <v>5111</v>
      </c>
      <c r="D379" s="41" t="s">
        <v>755</v>
      </c>
      <c r="E379" s="41">
        <v>1</v>
      </c>
      <c r="F379" s="48" t="s">
        <v>723</v>
      </c>
      <c r="G379" s="43">
        <v>883</v>
      </c>
      <c r="H379" s="59">
        <v>43516</v>
      </c>
      <c r="I379" s="65">
        <v>4152.8</v>
      </c>
      <c r="J379" s="62" t="s">
        <v>21</v>
      </c>
      <c r="K379" s="43"/>
      <c r="L379" s="43"/>
      <c r="M379" s="48" t="s">
        <v>659</v>
      </c>
      <c r="N379" s="63"/>
      <c r="O379" s="40"/>
    </row>
    <row r="380" spans="1:15" ht="15" customHeight="1" x14ac:dyDescent="0.25">
      <c r="A380" t="s">
        <v>757</v>
      </c>
      <c r="C380" s="41">
        <v>5111</v>
      </c>
      <c r="D380" s="41" t="s">
        <v>755</v>
      </c>
      <c r="E380" s="41">
        <v>1</v>
      </c>
      <c r="F380" s="48" t="s">
        <v>19</v>
      </c>
      <c r="G380" s="43">
        <v>883</v>
      </c>
      <c r="H380" s="59">
        <v>43516</v>
      </c>
      <c r="I380" s="65">
        <v>4152.8</v>
      </c>
      <c r="J380" s="62" t="s">
        <v>21</v>
      </c>
      <c r="K380" s="43"/>
      <c r="L380" s="43"/>
      <c r="M380" s="48" t="s">
        <v>53</v>
      </c>
      <c r="N380" s="63"/>
      <c r="O380" s="40"/>
    </row>
    <row r="381" spans="1:15" ht="15" customHeight="1" x14ac:dyDescent="0.25">
      <c r="A381" t="s">
        <v>758</v>
      </c>
      <c r="C381" s="41">
        <v>5111</v>
      </c>
      <c r="D381" s="41" t="s">
        <v>755</v>
      </c>
      <c r="E381" s="41">
        <v>1</v>
      </c>
      <c r="F381" s="48" t="s">
        <v>19</v>
      </c>
      <c r="G381" s="43">
        <v>883</v>
      </c>
      <c r="H381" s="59">
        <v>43516</v>
      </c>
      <c r="I381" s="65">
        <v>4152.8</v>
      </c>
      <c r="J381" s="62" t="s">
        <v>21</v>
      </c>
      <c r="K381" s="43"/>
      <c r="L381" s="43"/>
      <c r="M381" s="48" t="s">
        <v>22</v>
      </c>
      <c r="N381" s="63"/>
      <c r="O381" s="40"/>
    </row>
    <row r="382" spans="1:15" ht="15" customHeight="1" x14ac:dyDescent="0.25">
      <c r="A382" t="s">
        <v>759</v>
      </c>
      <c r="C382" s="41">
        <v>5111</v>
      </c>
      <c r="D382" s="41" t="s">
        <v>755</v>
      </c>
      <c r="E382" s="41">
        <v>1</v>
      </c>
      <c r="F382" s="48" t="s">
        <v>19</v>
      </c>
      <c r="G382" s="43">
        <v>883</v>
      </c>
      <c r="H382" s="59">
        <v>43516</v>
      </c>
      <c r="I382" s="65">
        <v>4152.8</v>
      </c>
      <c r="J382" s="62" t="s">
        <v>21</v>
      </c>
      <c r="K382" s="43"/>
      <c r="L382" s="43"/>
      <c r="M382" s="48" t="s">
        <v>48</v>
      </c>
      <c r="N382" s="63"/>
      <c r="O382" s="40"/>
    </row>
    <row r="383" spans="1:15" ht="15" customHeight="1" x14ac:dyDescent="0.25">
      <c r="A383" t="s">
        <v>760</v>
      </c>
      <c r="C383" s="41">
        <v>5111</v>
      </c>
      <c r="D383" s="41" t="s">
        <v>755</v>
      </c>
      <c r="E383" s="41">
        <v>1</v>
      </c>
      <c r="F383" s="48" t="s">
        <v>43</v>
      </c>
      <c r="G383" s="43">
        <v>883</v>
      </c>
      <c r="H383" s="59">
        <v>43516</v>
      </c>
      <c r="I383" s="65">
        <v>4152.8</v>
      </c>
      <c r="J383" s="62" t="s">
        <v>21</v>
      </c>
      <c r="K383" s="43"/>
      <c r="L383" s="43"/>
      <c r="M383" s="48" t="s">
        <v>44</v>
      </c>
      <c r="N383" s="63"/>
      <c r="O383" s="40"/>
    </row>
    <row r="384" spans="1:15" ht="15" customHeight="1" x14ac:dyDescent="0.25">
      <c r="A384" t="s">
        <v>761</v>
      </c>
      <c r="C384" s="41">
        <v>5111</v>
      </c>
      <c r="D384" s="41" t="s">
        <v>755</v>
      </c>
      <c r="E384" s="41">
        <v>1</v>
      </c>
      <c r="F384" s="48" t="s">
        <v>78</v>
      </c>
      <c r="G384" s="43">
        <v>883</v>
      </c>
      <c r="H384" s="59">
        <v>43516</v>
      </c>
      <c r="I384" s="65">
        <v>4152.8</v>
      </c>
      <c r="J384" s="62" t="s">
        <v>21</v>
      </c>
      <c r="K384" s="43"/>
      <c r="L384" s="43"/>
      <c r="M384" s="48" t="s">
        <v>236</v>
      </c>
      <c r="N384" s="63"/>
      <c r="O384" s="40"/>
    </row>
    <row r="385" spans="1:15" ht="15" customHeight="1" x14ac:dyDescent="0.25">
      <c r="A385" t="s">
        <v>762</v>
      </c>
      <c r="C385" s="41">
        <v>5111</v>
      </c>
      <c r="D385" s="41" t="s">
        <v>755</v>
      </c>
      <c r="E385" s="41">
        <v>1</v>
      </c>
      <c r="F385" s="48" t="s">
        <v>78</v>
      </c>
      <c r="G385" s="43">
        <v>883</v>
      </c>
      <c r="H385" s="59">
        <v>43516</v>
      </c>
      <c r="I385" s="65">
        <v>4152.8</v>
      </c>
      <c r="J385" s="62" t="s">
        <v>21</v>
      </c>
      <c r="K385" s="43"/>
      <c r="L385" s="43"/>
      <c r="M385" s="48" t="s">
        <v>247</v>
      </c>
      <c r="N385" s="63"/>
      <c r="O385" s="40"/>
    </row>
    <row r="386" spans="1:15" ht="15" customHeight="1" x14ac:dyDescent="0.25">
      <c r="A386" t="s">
        <v>763</v>
      </c>
      <c r="C386" s="41">
        <v>5111</v>
      </c>
      <c r="D386" s="41" t="s">
        <v>755</v>
      </c>
      <c r="E386" s="41">
        <v>1</v>
      </c>
      <c r="F386" s="48" t="s">
        <v>78</v>
      </c>
      <c r="G386" s="43">
        <v>883</v>
      </c>
      <c r="H386" s="59">
        <v>43516</v>
      </c>
      <c r="I386" s="65">
        <v>4152.8</v>
      </c>
      <c r="J386" s="62" t="s">
        <v>21</v>
      </c>
      <c r="K386" s="43"/>
      <c r="L386" s="43"/>
      <c r="M386" s="48" t="s">
        <v>520</v>
      </c>
      <c r="N386" s="63"/>
      <c r="O386" s="40"/>
    </row>
    <row r="387" spans="1:15" ht="15" customHeight="1" x14ac:dyDescent="0.25">
      <c r="A387" t="s">
        <v>764</v>
      </c>
      <c r="C387" s="41">
        <v>5111</v>
      </c>
      <c r="D387" s="41" t="s">
        <v>755</v>
      </c>
      <c r="E387" s="41">
        <v>1</v>
      </c>
      <c r="F387" s="48" t="s">
        <v>78</v>
      </c>
      <c r="G387" s="43">
        <v>883</v>
      </c>
      <c r="H387" s="59">
        <v>43516</v>
      </c>
      <c r="I387" s="65">
        <v>4152.8</v>
      </c>
      <c r="J387" s="62" t="s">
        <v>21</v>
      </c>
      <c r="K387" s="43"/>
      <c r="L387" s="43"/>
      <c r="M387" s="47" t="s">
        <v>174</v>
      </c>
      <c r="N387" s="63"/>
      <c r="O387" s="40"/>
    </row>
    <row r="388" spans="1:15" ht="15" customHeight="1" x14ac:dyDescent="0.25">
      <c r="A388" s="77" t="s">
        <v>765</v>
      </c>
      <c r="C388" s="41">
        <v>5111</v>
      </c>
      <c r="D388" s="41" t="s">
        <v>766</v>
      </c>
      <c r="E388" s="41">
        <v>1</v>
      </c>
      <c r="F388" s="48" t="s">
        <v>25</v>
      </c>
      <c r="G388" s="43">
        <v>883</v>
      </c>
      <c r="H388" s="59">
        <v>43516</v>
      </c>
      <c r="I388" s="65">
        <v>14848</v>
      </c>
      <c r="J388" s="62" t="s">
        <v>21</v>
      </c>
      <c r="K388" s="43"/>
      <c r="L388" s="43"/>
      <c r="M388" s="48" t="s">
        <v>242</v>
      </c>
      <c r="N388" s="63"/>
      <c r="O388" s="40"/>
    </row>
    <row r="389" spans="1:15" ht="15" customHeight="1" x14ac:dyDescent="0.25">
      <c r="A389" t="s">
        <v>767</v>
      </c>
      <c r="C389" s="41">
        <v>5111</v>
      </c>
      <c r="D389" s="41" t="s">
        <v>768</v>
      </c>
      <c r="E389" s="41">
        <v>1</v>
      </c>
      <c r="F389" s="48" t="s">
        <v>769</v>
      </c>
      <c r="G389" s="43">
        <v>883</v>
      </c>
      <c r="H389" s="59">
        <v>43516</v>
      </c>
      <c r="I389" s="65">
        <v>1995.2</v>
      </c>
      <c r="J389" s="62" t="s">
        <v>21</v>
      </c>
      <c r="K389" s="43"/>
      <c r="L389" s="43"/>
      <c r="M389" s="48" t="s">
        <v>105</v>
      </c>
      <c r="N389" s="63"/>
      <c r="O389" s="40"/>
    </row>
    <row r="390" spans="1:15" ht="15" customHeight="1" x14ac:dyDescent="0.25">
      <c r="A390" t="s">
        <v>770</v>
      </c>
      <c r="C390" s="41">
        <v>5111</v>
      </c>
      <c r="D390" s="41" t="s">
        <v>768</v>
      </c>
      <c r="E390" s="41">
        <v>1</v>
      </c>
      <c r="F390" s="48" t="s">
        <v>771</v>
      </c>
      <c r="G390" s="43">
        <v>883</v>
      </c>
      <c r="H390" s="59">
        <v>43516</v>
      </c>
      <c r="I390" s="65">
        <v>1995.2</v>
      </c>
      <c r="J390" s="62" t="s">
        <v>21</v>
      </c>
      <c r="K390" s="43"/>
      <c r="L390" s="43"/>
      <c r="M390" s="48" t="s">
        <v>659</v>
      </c>
      <c r="N390" s="63"/>
      <c r="O390" s="40"/>
    </row>
    <row r="391" spans="1:15" ht="15" customHeight="1" x14ac:dyDescent="0.25">
      <c r="A391" t="s">
        <v>772</v>
      </c>
      <c r="C391" s="41">
        <v>5111</v>
      </c>
      <c r="D391" s="41" t="s">
        <v>768</v>
      </c>
      <c r="E391" s="41">
        <v>1</v>
      </c>
      <c r="F391" s="48" t="s">
        <v>19</v>
      </c>
      <c r="G391" s="43">
        <v>883</v>
      </c>
      <c r="H391" s="59">
        <v>43516</v>
      </c>
      <c r="I391" s="65">
        <v>1995.2</v>
      </c>
      <c r="J391" s="62" t="s">
        <v>21</v>
      </c>
      <c r="K391" s="43"/>
      <c r="L391" s="43"/>
      <c r="M391" s="48" t="s">
        <v>53</v>
      </c>
      <c r="N391" s="63"/>
      <c r="O391" s="40"/>
    </row>
    <row r="392" spans="1:15" ht="15" customHeight="1" x14ac:dyDescent="0.25">
      <c r="A392" t="s">
        <v>773</v>
      </c>
      <c r="C392" s="41">
        <v>5111</v>
      </c>
      <c r="D392" s="41" t="s">
        <v>768</v>
      </c>
      <c r="E392" s="41">
        <v>1</v>
      </c>
      <c r="F392" s="48" t="s">
        <v>19</v>
      </c>
      <c r="G392" s="43">
        <v>883</v>
      </c>
      <c r="H392" s="59">
        <v>43516</v>
      </c>
      <c r="I392" s="65">
        <v>1995.2</v>
      </c>
      <c r="J392" s="62" t="s">
        <v>21</v>
      </c>
      <c r="K392" s="43"/>
      <c r="L392" s="43"/>
      <c r="M392" s="48" t="s">
        <v>22</v>
      </c>
      <c r="N392" s="63"/>
      <c r="O392" s="40"/>
    </row>
    <row r="393" spans="1:15" ht="15" customHeight="1" x14ac:dyDescent="0.25">
      <c r="A393" t="s">
        <v>774</v>
      </c>
      <c r="C393" s="41">
        <v>5111</v>
      </c>
      <c r="D393" s="41" t="s">
        <v>768</v>
      </c>
      <c r="E393" s="41">
        <v>1</v>
      </c>
      <c r="F393" s="48" t="s">
        <v>19</v>
      </c>
      <c r="G393" s="43">
        <v>883</v>
      </c>
      <c r="H393" s="59">
        <v>43516</v>
      </c>
      <c r="I393" s="65">
        <v>1995.2</v>
      </c>
      <c r="J393" s="62" t="s">
        <v>21</v>
      </c>
      <c r="K393" s="43"/>
      <c r="L393" s="43"/>
      <c r="M393" s="48" t="s">
        <v>48</v>
      </c>
      <c r="N393" s="63"/>
      <c r="O393" s="40"/>
    </row>
    <row r="394" spans="1:15" ht="15" customHeight="1" x14ac:dyDescent="0.25">
      <c r="A394" t="s">
        <v>775</v>
      </c>
      <c r="C394" s="41">
        <v>5111</v>
      </c>
      <c r="D394" s="41" t="s">
        <v>776</v>
      </c>
      <c r="E394" s="41">
        <v>1</v>
      </c>
      <c r="F394" s="48" t="s">
        <v>29</v>
      </c>
      <c r="G394" s="43">
        <v>883</v>
      </c>
      <c r="H394" s="59">
        <v>43516</v>
      </c>
      <c r="I394" s="65">
        <v>4872</v>
      </c>
      <c r="J394" s="62" t="s">
        <v>21</v>
      </c>
      <c r="K394" s="43"/>
      <c r="L394" s="43"/>
      <c r="M394" s="48" t="s">
        <v>30</v>
      </c>
      <c r="N394" s="63"/>
      <c r="O394" s="40"/>
    </row>
    <row r="395" spans="1:15" ht="15" customHeight="1" x14ac:dyDescent="0.25">
      <c r="A395" t="s">
        <v>777</v>
      </c>
      <c r="C395" s="41">
        <v>5111</v>
      </c>
      <c r="D395" s="41" t="s">
        <v>776</v>
      </c>
      <c r="E395" s="41">
        <v>1</v>
      </c>
      <c r="F395" s="48" t="s">
        <v>29</v>
      </c>
      <c r="G395" s="43">
        <v>883</v>
      </c>
      <c r="H395" s="59">
        <v>43516</v>
      </c>
      <c r="I395" s="65">
        <v>4872</v>
      </c>
      <c r="J395" s="62" t="s">
        <v>21</v>
      </c>
      <c r="K395" s="43"/>
      <c r="L395" s="43"/>
      <c r="M395" s="48" t="s">
        <v>191</v>
      </c>
      <c r="N395" s="63"/>
      <c r="O395" s="40"/>
    </row>
    <row r="396" spans="1:15" ht="15" customHeight="1" x14ac:dyDescent="0.25">
      <c r="A396" s="77" t="s">
        <v>778</v>
      </c>
      <c r="C396" s="41">
        <v>5111</v>
      </c>
      <c r="D396" s="41" t="s">
        <v>776</v>
      </c>
      <c r="E396" s="41">
        <v>1</v>
      </c>
      <c r="F396" s="48" t="s">
        <v>202</v>
      </c>
      <c r="G396" s="43">
        <v>883</v>
      </c>
      <c r="H396" s="59">
        <v>43516</v>
      </c>
      <c r="I396" s="65">
        <v>4872</v>
      </c>
      <c r="J396" s="62" t="s">
        <v>21</v>
      </c>
      <c r="K396" s="43"/>
      <c r="L396" s="43"/>
      <c r="M396" s="48" t="s">
        <v>203</v>
      </c>
      <c r="N396" s="63"/>
      <c r="O396" s="40"/>
    </row>
    <row r="397" spans="1:15" ht="15" customHeight="1" x14ac:dyDescent="0.25">
      <c r="A397" t="s">
        <v>779</v>
      </c>
      <c r="C397" s="41">
        <v>5111</v>
      </c>
      <c r="D397" s="41" t="s">
        <v>780</v>
      </c>
      <c r="E397" s="41">
        <v>1</v>
      </c>
      <c r="F397" s="48" t="s">
        <v>43</v>
      </c>
      <c r="G397" s="43">
        <v>883</v>
      </c>
      <c r="H397" s="59">
        <v>43516</v>
      </c>
      <c r="I397" s="65">
        <v>4872</v>
      </c>
      <c r="J397" s="62" t="s">
        <v>21</v>
      </c>
      <c r="K397" s="43"/>
      <c r="L397" s="43"/>
      <c r="M397" s="48" t="s">
        <v>44</v>
      </c>
      <c r="N397" s="63"/>
      <c r="O397" s="40"/>
    </row>
    <row r="398" spans="1:15" ht="15" customHeight="1" x14ac:dyDescent="0.25">
      <c r="A398" t="s">
        <v>781</v>
      </c>
      <c r="C398" s="41">
        <v>5111</v>
      </c>
      <c r="D398" s="41" t="s">
        <v>780</v>
      </c>
      <c r="E398" s="41">
        <v>1</v>
      </c>
      <c r="F398" s="48" t="s">
        <v>43</v>
      </c>
      <c r="G398" s="43">
        <v>883</v>
      </c>
      <c r="H398" s="59">
        <v>43516</v>
      </c>
      <c r="I398" s="65">
        <v>4872</v>
      </c>
      <c r="J398" s="62" t="s">
        <v>21</v>
      </c>
      <c r="K398" s="43"/>
      <c r="L398" s="43"/>
      <c r="M398" s="48" t="s">
        <v>44</v>
      </c>
      <c r="N398" s="63"/>
      <c r="O398" s="40"/>
    </row>
    <row r="399" spans="1:15" ht="15" customHeight="1" x14ac:dyDescent="0.25">
      <c r="A399" t="s">
        <v>782</v>
      </c>
      <c r="C399" s="41">
        <v>5111</v>
      </c>
      <c r="D399" s="41" t="s">
        <v>776</v>
      </c>
      <c r="E399" s="41">
        <v>1</v>
      </c>
      <c r="F399" s="48" t="s">
        <v>19</v>
      </c>
      <c r="G399" s="43">
        <v>883</v>
      </c>
      <c r="H399" s="59">
        <v>43516</v>
      </c>
      <c r="I399" s="65">
        <v>4872</v>
      </c>
      <c r="J399" s="62" t="s">
        <v>21</v>
      </c>
      <c r="K399" s="43"/>
      <c r="L399" s="43"/>
      <c r="M399" s="48" t="s">
        <v>105</v>
      </c>
      <c r="N399" s="63"/>
      <c r="O399" s="40"/>
    </row>
    <row r="400" spans="1:15" ht="15" customHeight="1" x14ac:dyDescent="0.25">
      <c r="A400" t="s">
        <v>783</v>
      </c>
      <c r="C400" s="41">
        <v>5111</v>
      </c>
      <c r="D400" s="41" t="s">
        <v>776</v>
      </c>
      <c r="E400" s="41">
        <v>1</v>
      </c>
      <c r="F400" s="48" t="s">
        <v>771</v>
      </c>
      <c r="G400" s="43">
        <v>883</v>
      </c>
      <c r="H400" s="59">
        <v>43516</v>
      </c>
      <c r="I400" s="65">
        <v>4872</v>
      </c>
      <c r="J400" s="62" t="s">
        <v>21</v>
      </c>
      <c r="K400" s="43"/>
      <c r="L400" s="43"/>
      <c r="M400" s="48" t="s">
        <v>659</v>
      </c>
      <c r="N400" s="63"/>
      <c r="O400" s="40"/>
    </row>
    <row r="401" spans="1:15" ht="15" customHeight="1" x14ac:dyDescent="0.25">
      <c r="A401" t="s">
        <v>784</v>
      </c>
      <c r="C401" s="41">
        <v>5111</v>
      </c>
      <c r="D401" s="41" t="s">
        <v>776</v>
      </c>
      <c r="E401" s="41">
        <v>1</v>
      </c>
      <c r="F401" s="48" t="s">
        <v>19</v>
      </c>
      <c r="G401" s="43">
        <v>883</v>
      </c>
      <c r="H401" s="59">
        <v>43516</v>
      </c>
      <c r="I401" s="65">
        <v>4872</v>
      </c>
      <c r="J401" s="62" t="s">
        <v>21</v>
      </c>
      <c r="K401" s="43"/>
      <c r="L401" s="43"/>
      <c r="M401" s="48" t="s">
        <v>48</v>
      </c>
      <c r="N401" s="63"/>
      <c r="O401" s="40"/>
    </row>
    <row r="402" spans="1:15" ht="15" customHeight="1" x14ac:dyDescent="0.25">
      <c r="A402" t="s">
        <v>785</v>
      </c>
      <c r="C402" s="41">
        <v>5111</v>
      </c>
      <c r="D402" s="41" t="s">
        <v>780</v>
      </c>
      <c r="E402" s="41">
        <v>1</v>
      </c>
      <c r="F402" s="48" t="s">
        <v>19</v>
      </c>
      <c r="G402" s="43">
        <v>883</v>
      </c>
      <c r="H402" s="59">
        <v>43516</v>
      </c>
      <c r="I402" s="65">
        <v>4872</v>
      </c>
      <c r="J402" s="62" t="s">
        <v>21</v>
      </c>
      <c r="K402" s="43"/>
      <c r="L402" s="43"/>
      <c r="M402" s="48" t="s">
        <v>53</v>
      </c>
      <c r="N402" s="63"/>
      <c r="O402" s="40"/>
    </row>
    <row r="403" spans="1:15" ht="15" customHeight="1" x14ac:dyDescent="0.25">
      <c r="A403" t="s">
        <v>786</v>
      </c>
      <c r="C403" s="41">
        <v>5111</v>
      </c>
      <c r="D403" s="41" t="s">
        <v>776</v>
      </c>
      <c r="E403" s="41">
        <v>1</v>
      </c>
      <c r="F403" s="48" t="s">
        <v>787</v>
      </c>
      <c r="G403" s="43">
        <v>883</v>
      </c>
      <c r="H403" s="59">
        <v>43516</v>
      </c>
      <c r="I403" s="65">
        <v>4872</v>
      </c>
      <c r="J403" s="62" t="s">
        <v>21</v>
      </c>
      <c r="K403" s="43"/>
      <c r="L403" s="43"/>
      <c r="M403" s="48" t="s">
        <v>215</v>
      </c>
      <c r="N403" s="63"/>
      <c r="O403" s="40"/>
    </row>
    <row r="404" spans="1:15" ht="15" customHeight="1" x14ac:dyDescent="0.25">
      <c r="A404" t="s">
        <v>788</v>
      </c>
      <c r="C404" s="41">
        <v>5111</v>
      </c>
      <c r="D404" s="41" t="s">
        <v>789</v>
      </c>
      <c r="E404" s="41">
        <v>1</v>
      </c>
      <c r="F404" s="48" t="s">
        <v>78</v>
      </c>
      <c r="G404" s="43">
        <v>883</v>
      </c>
      <c r="H404" s="59">
        <v>43516</v>
      </c>
      <c r="I404" s="65">
        <v>3352.4</v>
      </c>
      <c r="J404" s="62" t="s">
        <v>21</v>
      </c>
      <c r="K404" s="43"/>
      <c r="L404" s="43"/>
      <c r="M404" s="47" t="s">
        <v>174</v>
      </c>
      <c r="N404" s="63"/>
      <c r="O404" s="40"/>
    </row>
    <row r="405" spans="1:15" ht="15" customHeight="1" x14ac:dyDescent="0.25">
      <c r="A405" t="s">
        <v>790</v>
      </c>
      <c r="C405" s="41">
        <v>5111</v>
      </c>
      <c r="D405" s="41" t="s">
        <v>789</v>
      </c>
      <c r="E405" s="41">
        <v>1</v>
      </c>
      <c r="F405" s="48" t="s">
        <v>78</v>
      </c>
      <c r="G405" s="43">
        <v>883</v>
      </c>
      <c r="H405" s="59">
        <v>43516</v>
      </c>
      <c r="I405" s="65">
        <v>3352.4</v>
      </c>
      <c r="J405" s="62" t="s">
        <v>21</v>
      </c>
      <c r="K405" s="43"/>
      <c r="L405" s="43"/>
      <c r="M405" s="48" t="s">
        <v>37</v>
      </c>
      <c r="N405" s="63"/>
      <c r="O405" s="40"/>
    </row>
    <row r="406" spans="1:15" ht="15" customHeight="1" x14ac:dyDescent="0.25">
      <c r="A406" t="s">
        <v>791</v>
      </c>
      <c r="C406" s="41">
        <v>5111</v>
      </c>
      <c r="D406" s="41" t="s">
        <v>789</v>
      </c>
      <c r="E406" s="41">
        <v>1</v>
      </c>
      <c r="F406" s="48" t="s">
        <v>78</v>
      </c>
      <c r="G406" s="43">
        <v>883</v>
      </c>
      <c r="H406" s="59">
        <v>43516</v>
      </c>
      <c r="I406" s="65">
        <v>3352.4</v>
      </c>
      <c r="J406" s="62" t="s">
        <v>21</v>
      </c>
      <c r="K406" s="43"/>
      <c r="L406" s="43"/>
      <c r="M406" s="48" t="s">
        <v>120</v>
      </c>
      <c r="N406" s="63"/>
      <c r="O406" s="40"/>
    </row>
    <row r="407" spans="1:15" ht="15" customHeight="1" x14ac:dyDescent="0.25">
      <c r="A407" t="s">
        <v>792</v>
      </c>
      <c r="C407" s="41">
        <v>5111</v>
      </c>
      <c r="D407" s="41" t="s">
        <v>793</v>
      </c>
      <c r="E407" s="41">
        <v>1</v>
      </c>
      <c r="F407" s="48" t="s">
        <v>19</v>
      </c>
      <c r="G407" s="43">
        <v>883</v>
      </c>
      <c r="H407" s="59">
        <v>43516</v>
      </c>
      <c r="I407" s="65">
        <v>6936.8</v>
      </c>
      <c r="J407" s="62" t="s">
        <v>21</v>
      </c>
      <c r="K407" s="43"/>
      <c r="L407" s="43"/>
      <c r="M407" s="48" t="s">
        <v>105</v>
      </c>
      <c r="N407" s="63"/>
      <c r="O407" s="40"/>
    </row>
    <row r="408" spans="1:15" ht="15" customHeight="1" x14ac:dyDescent="0.25">
      <c r="A408" t="s">
        <v>794</v>
      </c>
      <c r="C408" s="41">
        <v>5111</v>
      </c>
      <c r="D408" s="41" t="s">
        <v>793</v>
      </c>
      <c r="E408" s="41">
        <v>1</v>
      </c>
      <c r="F408" s="48" t="s">
        <v>771</v>
      </c>
      <c r="G408" s="43">
        <v>883</v>
      </c>
      <c r="H408" s="59">
        <v>43516</v>
      </c>
      <c r="I408" s="65">
        <v>6936.8</v>
      </c>
      <c r="J408" s="62" t="s">
        <v>21</v>
      </c>
      <c r="K408" s="43"/>
      <c r="L408" s="43"/>
      <c r="M408" s="48" t="s">
        <v>105</v>
      </c>
      <c r="N408" s="63"/>
      <c r="O408" s="40"/>
    </row>
    <row r="409" spans="1:15" ht="15" customHeight="1" x14ac:dyDescent="0.25">
      <c r="A409" t="s">
        <v>795</v>
      </c>
      <c r="C409" s="41">
        <v>5111</v>
      </c>
      <c r="D409" s="41" t="s">
        <v>793</v>
      </c>
      <c r="E409" s="41">
        <v>1</v>
      </c>
      <c r="F409" s="48" t="s">
        <v>19</v>
      </c>
      <c r="G409" s="43">
        <v>883</v>
      </c>
      <c r="H409" s="59">
        <v>43516</v>
      </c>
      <c r="I409" s="65">
        <v>6936.8</v>
      </c>
      <c r="J409" s="62" t="s">
        <v>21</v>
      </c>
      <c r="K409" s="43"/>
      <c r="L409" s="43"/>
      <c r="M409" s="48" t="s">
        <v>22</v>
      </c>
      <c r="N409" s="63"/>
      <c r="O409" s="40"/>
    </row>
    <row r="410" spans="1:15" ht="15" customHeight="1" x14ac:dyDescent="0.25">
      <c r="A410" t="s">
        <v>796</v>
      </c>
      <c r="C410" s="41">
        <v>5111</v>
      </c>
      <c r="D410" s="41" t="s">
        <v>793</v>
      </c>
      <c r="E410" s="41">
        <v>1</v>
      </c>
      <c r="F410" s="48" t="s">
        <v>19</v>
      </c>
      <c r="G410" s="43">
        <v>883</v>
      </c>
      <c r="H410" s="59">
        <v>43516</v>
      </c>
      <c r="I410" s="65">
        <v>6936.8</v>
      </c>
      <c r="J410" s="62" t="s">
        <v>21</v>
      </c>
      <c r="K410" s="43"/>
      <c r="L410" s="43"/>
      <c r="M410" s="48" t="s">
        <v>48</v>
      </c>
      <c r="N410" s="63"/>
      <c r="O410" s="40"/>
    </row>
    <row r="411" spans="1:15" ht="15" customHeight="1" x14ac:dyDescent="0.25">
      <c r="A411" t="s">
        <v>797</v>
      </c>
      <c r="C411" s="41">
        <v>5111</v>
      </c>
      <c r="D411" s="41" t="s">
        <v>793</v>
      </c>
      <c r="E411" s="41">
        <v>1</v>
      </c>
      <c r="F411" s="48" t="s">
        <v>78</v>
      </c>
      <c r="G411" s="43">
        <v>883</v>
      </c>
      <c r="H411" s="59">
        <v>43516</v>
      </c>
      <c r="I411" s="65">
        <v>6936.8</v>
      </c>
      <c r="J411" s="62" t="s">
        <v>21</v>
      </c>
      <c r="K411" s="43"/>
      <c r="L411" s="43"/>
      <c r="M411" s="48" t="s">
        <v>247</v>
      </c>
      <c r="N411" s="63"/>
      <c r="O411" s="40"/>
    </row>
    <row r="412" spans="1:15" ht="15" customHeight="1" x14ac:dyDescent="0.25">
      <c r="A412" t="s">
        <v>798</v>
      </c>
      <c r="C412" s="41">
        <v>5111</v>
      </c>
      <c r="D412" s="41" t="s">
        <v>793</v>
      </c>
      <c r="E412" s="41">
        <v>1</v>
      </c>
      <c r="F412" s="48" t="s">
        <v>78</v>
      </c>
      <c r="G412" s="43">
        <v>883</v>
      </c>
      <c r="H412" s="59">
        <v>43516</v>
      </c>
      <c r="I412" s="65">
        <v>6936.8</v>
      </c>
      <c r="J412" s="62" t="s">
        <v>21</v>
      </c>
      <c r="K412" s="43"/>
      <c r="L412" s="43"/>
      <c r="M412" s="48" t="s">
        <v>236</v>
      </c>
      <c r="N412" s="63"/>
      <c r="O412" s="40"/>
    </row>
    <row r="413" spans="1:15" ht="15" customHeight="1" x14ac:dyDescent="0.25">
      <c r="A413" t="s">
        <v>799</v>
      </c>
      <c r="C413" s="41">
        <v>5111</v>
      </c>
      <c r="D413" s="41" t="s">
        <v>793</v>
      </c>
      <c r="E413" s="41">
        <v>1</v>
      </c>
      <c r="F413" s="48" t="s">
        <v>43</v>
      </c>
      <c r="G413" s="43">
        <v>883</v>
      </c>
      <c r="H413" s="59">
        <v>43516</v>
      </c>
      <c r="I413" s="65">
        <v>6936.8</v>
      </c>
      <c r="J413" s="62" t="s">
        <v>21</v>
      </c>
      <c r="K413" s="43"/>
      <c r="L413" s="43"/>
      <c r="M413" s="48" t="s">
        <v>44</v>
      </c>
      <c r="N413" s="63"/>
      <c r="O413" s="40"/>
    </row>
    <row r="414" spans="1:15" ht="15" customHeight="1" x14ac:dyDescent="0.25">
      <c r="A414" t="s">
        <v>800</v>
      </c>
      <c r="C414" s="41">
        <v>5111</v>
      </c>
      <c r="D414" s="41" t="s">
        <v>793</v>
      </c>
      <c r="E414" s="41">
        <v>1</v>
      </c>
      <c r="F414" s="48" t="s">
        <v>78</v>
      </c>
      <c r="G414" s="43">
        <v>883</v>
      </c>
      <c r="H414" s="59">
        <v>43516</v>
      </c>
      <c r="I414" s="65">
        <v>6936.8</v>
      </c>
      <c r="J414" s="62" t="s">
        <v>21</v>
      </c>
      <c r="K414" s="43"/>
      <c r="L414" s="43"/>
      <c r="M414" s="48" t="s">
        <v>520</v>
      </c>
      <c r="N414" s="63"/>
      <c r="O414" s="40"/>
    </row>
    <row r="415" spans="1:15" ht="15" customHeight="1" x14ac:dyDescent="0.25">
      <c r="A415" t="s">
        <v>801</v>
      </c>
      <c r="C415" s="41">
        <v>5111</v>
      </c>
      <c r="D415" s="41" t="s">
        <v>793</v>
      </c>
      <c r="E415" s="41">
        <v>1</v>
      </c>
      <c r="F415" s="48" t="s">
        <v>802</v>
      </c>
      <c r="G415" s="43">
        <v>883</v>
      </c>
      <c r="H415" s="59">
        <v>43516</v>
      </c>
      <c r="I415" s="65">
        <v>6936.8</v>
      </c>
      <c r="J415" s="62" t="s">
        <v>21</v>
      </c>
      <c r="K415" s="43"/>
      <c r="L415" s="43"/>
      <c r="M415" s="48" t="s">
        <v>208</v>
      </c>
      <c r="N415" s="63"/>
      <c r="O415" s="40"/>
    </row>
    <row r="416" spans="1:15" ht="15" customHeight="1" x14ac:dyDescent="0.25">
      <c r="A416" t="s">
        <v>803</v>
      </c>
      <c r="C416" s="41">
        <v>5111</v>
      </c>
      <c r="D416" s="41" t="s">
        <v>793</v>
      </c>
      <c r="E416" s="41">
        <v>1</v>
      </c>
      <c r="F416" s="48" t="s">
        <v>78</v>
      </c>
      <c r="G416" s="43">
        <v>883</v>
      </c>
      <c r="H416" s="59">
        <v>43516</v>
      </c>
      <c r="I416" s="65">
        <v>6936.8</v>
      </c>
      <c r="J416" s="62" t="s">
        <v>21</v>
      </c>
      <c r="K416" s="43"/>
      <c r="L416" s="43"/>
      <c r="M416" s="48" t="s">
        <v>40</v>
      </c>
      <c r="N416" s="63"/>
      <c r="O416" s="40"/>
    </row>
    <row r="417" spans="1:15" ht="15" customHeight="1" x14ac:dyDescent="0.25">
      <c r="A417" t="s">
        <v>804</v>
      </c>
      <c r="C417" s="41">
        <v>5111</v>
      </c>
      <c r="D417" s="41" t="s">
        <v>805</v>
      </c>
      <c r="E417" s="41">
        <v>1</v>
      </c>
      <c r="F417" s="48" t="s">
        <v>136</v>
      </c>
      <c r="G417" s="43">
        <v>883</v>
      </c>
      <c r="H417" s="59">
        <v>43516</v>
      </c>
      <c r="I417" s="65">
        <v>3108.8</v>
      </c>
      <c r="J417" s="62" t="s">
        <v>21</v>
      </c>
      <c r="K417" s="43"/>
      <c r="L417" s="43"/>
      <c r="M417" s="48" t="s">
        <v>230</v>
      </c>
      <c r="N417" s="63"/>
      <c r="O417" s="40"/>
    </row>
    <row r="418" spans="1:15" ht="15" customHeight="1" x14ac:dyDescent="0.25">
      <c r="A418" t="s">
        <v>806</v>
      </c>
      <c r="C418" s="41">
        <v>5111</v>
      </c>
      <c r="D418" s="41" t="s">
        <v>805</v>
      </c>
      <c r="E418" s="41">
        <v>1</v>
      </c>
      <c r="F418" s="48" t="s">
        <v>19</v>
      </c>
      <c r="G418" s="43">
        <v>883</v>
      </c>
      <c r="H418" s="59">
        <v>43516</v>
      </c>
      <c r="I418" s="65">
        <v>3108.8</v>
      </c>
      <c r="J418" s="62" t="s">
        <v>21</v>
      </c>
      <c r="K418" s="43"/>
      <c r="L418" s="43"/>
      <c r="M418" s="48" t="s">
        <v>807</v>
      </c>
      <c r="N418" s="63"/>
      <c r="O418" s="40"/>
    </row>
    <row r="419" spans="1:15" ht="15" customHeight="1" x14ac:dyDescent="0.25">
      <c r="A419" t="s">
        <v>808</v>
      </c>
      <c r="C419" s="41">
        <v>5111</v>
      </c>
      <c r="D419" s="41" t="s">
        <v>809</v>
      </c>
      <c r="E419" s="41">
        <v>1</v>
      </c>
      <c r="F419" s="48" t="s">
        <v>78</v>
      </c>
      <c r="G419" s="43">
        <v>883</v>
      </c>
      <c r="H419" s="59">
        <v>43516</v>
      </c>
      <c r="I419" s="65">
        <v>1672.72</v>
      </c>
      <c r="J419" s="62" t="s">
        <v>21</v>
      </c>
      <c r="K419" s="43"/>
      <c r="L419" s="43"/>
      <c r="M419" s="47" t="s">
        <v>174</v>
      </c>
      <c r="N419" s="63"/>
      <c r="O419" s="40"/>
    </row>
    <row r="420" spans="1:15" ht="15" customHeight="1" x14ac:dyDescent="0.25">
      <c r="A420" t="s">
        <v>810</v>
      </c>
      <c r="C420" s="41">
        <v>5111</v>
      </c>
      <c r="D420" s="41" t="s">
        <v>809</v>
      </c>
      <c r="E420" s="41">
        <v>1</v>
      </c>
      <c r="F420" s="48" t="s">
        <v>78</v>
      </c>
      <c r="G420" s="43">
        <v>883</v>
      </c>
      <c r="H420" s="59">
        <v>43516</v>
      </c>
      <c r="I420" s="65">
        <v>1672.72</v>
      </c>
      <c r="J420" s="62" t="s">
        <v>21</v>
      </c>
      <c r="K420" s="43"/>
      <c r="L420" s="43"/>
      <c r="M420" s="48" t="s">
        <v>148</v>
      </c>
      <c r="N420" s="63"/>
      <c r="O420" s="40"/>
    </row>
    <row r="421" spans="1:15" ht="15" customHeight="1" x14ac:dyDescent="0.25">
      <c r="A421" t="s">
        <v>811</v>
      </c>
      <c r="C421" s="41">
        <v>5111</v>
      </c>
      <c r="D421" s="41" t="s">
        <v>809</v>
      </c>
      <c r="E421" s="41">
        <v>1</v>
      </c>
      <c r="F421" s="48" t="s">
        <v>78</v>
      </c>
      <c r="G421" s="43">
        <v>883</v>
      </c>
      <c r="H421" s="59">
        <v>43516</v>
      </c>
      <c r="I421" s="65">
        <v>1672.72</v>
      </c>
      <c r="J421" s="62" t="s">
        <v>21</v>
      </c>
      <c r="K421" s="43"/>
      <c r="L421" s="43"/>
      <c r="M421" s="48" t="s">
        <v>148</v>
      </c>
      <c r="N421" s="63"/>
      <c r="O421" s="40"/>
    </row>
    <row r="422" spans="1:15" ht="15" customHeight="1" x14ac:dyDescent="0.25">
      <c r="A422" t="s">
        <v>812</v>
      </c>
      <c r="C422" s="41">
        <v>5111</v>
      </c>
      <c r="D422" s="41" t="s">
        <v>809</v>
      </c>
      <c r="E422" s="41">
        <v>1</v>
      </c>
      <c r="F422" s="48" t="s">
        <v>78</v>
      </c>
      <c r="G422" s="43">
        <v>883</v>
      </c>
      <c r="H422" s="59">
        <v>43516</v>
      </c>
      <c r="I422" s="65">
        <v>1672.72</v>
      </c>
      <c r="J422" s="62" t="s">
        <v>21</v>
      </c>
      <c r="K422" s="43"/>
      <c r="L422" s="43"/>
      <c r="M422" s="48" t="s">
        <v>148</v>
      </c>
      <c r="N422" s="63"/>
      <c r="O422" s="40"/>
    </row>
    <row r="423" spans="1:15" ht="15" customHeight="1" x14ac:dyDescent="0.25">
      <c r="A423" t="s">
        <v>813</v>
      </c>
      <c r="C423" s="41">
        <v>5111</v>
      </c>
      <c r="D423" s="41" t="s">
        <v>809</v>
      </c>
      <c r="E423" s="41">
        <v>1</v>
      </c>
      <c r="F423" s="48" t="s">
        <v>78</v>
      </c>
      <c r="G423" s="43">
        <v>883</v>
      </c>
      <c r="H423" s="59">
        <v>43516</v>
      </c>
      <c r="I423" s="65">
        <v>1672.72</v>
      </c>
      <c r="J423" s="62" t="s">
        <v>21</v>
      </c>
      <c r="K423" s="43"/>
      <c r="L423" s="43"/>
      <c r="M423" s="48" t="s">
        <v>236</v>
      </c>
      <c r="N423" s="63"/>
      <c r="O423" s="40"/>
    </row>
    <row r="424" spans="1:15" ht="15" customHeight="1" x14ac:dyDescent="0.25">
      <c r="A424" t="s">
        <v>814</v>
      </c>
      <c r="C424" s="41">
        <v>5111</v>
      </c>
      <c r="D424" s="41" t="s">
        <v>809</v>
      </c>
      <c r="E424" s="41">
        <v>1</v>
      </c>
      <c r="F424" s="48" t="s">
        <v>78</v>
      </c>
      <c r="G424" s="43">
        <v>883</v>
      </c>
      <c r="H424" s="59">
        <v>43516</v>
      </c>
      <c r="I424" s="65">
        <v>1672.72</v>
      </c>
      <c r="J424" s="62" t="s">
        <v>21</v>
      </c>
      <c r="K424" s="43"/>
      <c r="L424" s="43"/>
      <c r="M424" s="48" t="s">
        <v>247</v>
      </c>
      <c r="N424" s="63"/>
      <c r="O424" s="40"/>
    </row>
    <row r="425" spans="1:15" ht="15" customHeight="1" x14ac:dyDescent="0.25">
      <c r="A425" t="s">
        <v>815</v>
      </c>
      <c r="C425" s="41">
        <v>5111</v>
      </c>
      <c r="D425" s="41" t="s">
        <v>809</v>
      </c>
      <c r="E425" s="41">
        <v>1</v>
      </c>
      <c r="F425" s="48" t="s">
        <v>78</v>
      </c>
      <c r="G425" s="43">
        <v>883</v>
      </c>
      <c r="H425" s="59">
        <v>43516</v>
      </c>
      <c r="I425" s="65">
        <v>1672.72</v>
      </c>
      <c r="J425" s="62" t="s">
        <v>21</v>
      </c>
      <c r="K425" s="43"/>
      <c r="L425" s="43"/>
      <c r="M425" s="48" t="s">
        <v>520</v>
      </c>
      <c r="N425" s="63"/>
      <c r="O425" s="40"/>
    </row>
    <row r="426" spans="1:15" ht="15" customHeight="1" x14ac:dyDescent="0.25">
      <c r="A426" t="s">
        <v>816</v>
      </c>
      <c r="C426" s="41">
        <v>5111</v>
      </c>
      <c r="D426" s="41" t="s">
        <v>809</v>
      </c>
      <c r="E426" s="41">
        <v>1</v>
      </c>
      <c r="F426" s="48" t="s">
        <v>78</v>
      </c>
      <c r="G426" s="43">
        <v>883</v>
      </c>
      <c r="H426" s="59">
        <v>43516</v>
      </c>
      <c r="I426" s="65">
        <v>1672.72</v>
      </c>
      <c r="J426" s="62" t="s">
        <v>21</v>
      </c>
      <c r="K426" s="43"/>
      <c r="L426" s="43"/>
      <c r="M426" s="48" t="s">
        <v>520</v>
      </c>
      <c r="N426" s="63"/>
      <c r="O426" s="40"/>
    </row>
    <row r="427" spans="1:15" ht="15" customHeight="1" x14ac:dyDescent="0.25">
      <c r="A427" t="s">
        <v>817</v>
      </c>
      <c r="C427" s="41">
        <v>5111</v>
      </c>
      <c r="D427" s="41" t="s">
        <v>809</v>
      </c>
      <c r="E427" s="41">
        <v>1</v>
      </c>
      <c r="F427" s="48" t="s">
        <v>802</v>
      </c>
      <c r="G427" s="43">
        <v>883</v>
      </c>
      <c r="H427" s="59">
        <v>43516</v>
      </c>
      <c r="I427" s="65">
        <v>1672.72</v>
      </c>
      <c r="J427" s="62" t="s">
        <v>21</v>
      </c>
      <c r="K427" s="43"/>
      <c r="L427" s="43"/>
      <c r="M427" s="48" t="s">
        <v>208</v>
      </c>
      <c r="N427" s="63"/>
      <c r="O427" s="40"/>
    </row>
    <row r="428" spans="1:15" ht="15" customHeight="1" x14ac:dyDescent="0.25">
      <c r="A428" t="s">
        <v>818</v>
      </c>
      <c r="C428" s="41">
        <v>5111</v>
      </c>
      <c r="D428" s="41" t="s">
        <v>809</v>
      </c>
      <c r="E428" s="41">
        <v>1</v>
      </c>
      <c r="F428" s="48" t="s">
        <v>802</v>
      </c>
      <c r="G428" s="43">
        <v>883</v>
      </c>
      <c r="H428" s="59">
        <v>43516</v>
      </c>
      <c r="I428" s="65">
        <v>1672.72</v>
      </c>
      <c r="J428" s="62" t="s">
        <v>21</v>
      </c>
      <c r="K428" s="43"/>
      <c r="L428" s="43"/>
      <c r="M428" s="48" t="s">
        <v>208</v>
      </c>
      <c r="N428" s="63"/>
      <c r="O428" s="40"/>
    </row>
    <row r="429" spans="1:15" ht="15" customHeight="1" x14ac:dyDescent="0.25">
      <c r="A429" t="s">
        <v>819</v>
      </c>
      <c r="C429" s="41">
        <v>5111</v>
      </c>
      <c r="D429" s="41" t="s">
        <v>820</v>
      </c>
      <c r="E429" s="41">
        <v>1</v>
      </c>
      <c r="F429" s="48" t="s">
        <v>78</v>
      </c>
      <c r="G429" s="43">
        <v>883</v>
      </c>
      <c r="H429" s="59">
        <v>43516</v>
      </c>
      <c r="I429" s="65">
        <v>5741.42</v>
      </c>
      <c r="J429" s="62" t="s">
        <v>21</v>
      </c>
      <c r="K429" s="43"/>
      <c r="L429" s="43"/>
      <c r="M429" s="48" t="s">
        <v>236</v>
      </c>
      <c r="N429" s="63"/>
      <c r="O429" s="40"/>
    </row>
    <row r="430" spans="1:15" ht="15" customHeight="1" x14ac:dyDescent="0.25">
      <c r="A430" t="s">
        <v>821</v>
      </c>
      <c r="C430" s="41">
        <v>5111</v>
      </c>
      <c r="D430" s="41" t="s">
        <v>820</v>
      </c>
      <c r="E430" s="41">
        <v>1</v>
      </c>
      <c r="F430" s="48" t="s">
        <v>78</v>
      </c>
      <c r="G430" s="43">
        <v>883</v>
      </c>
      <c r="H430" s="59">
        <v>43516</v>
      </c>
      <c r="I430" s="65">
        <v>5741.42</v>
      </c>
      <c r="J430" s="62" t="s">
        <v>21</v>
      </c>
      <c r="K430" s="43"/>
      <c r="L430" s="43"/>
      <c r="M430" s="48" t="s">
        <v>148</v>
      </c>
      <c r="N430" s="63"/>
      <c r="O430" s="40"/>
    </row>
    <row r="431" spans="1:15" ht="15" customHeight="1" x14ac:dyDescent="0.25">
      <c r="A431" t="s">
        <v>822</v>
      </c>
      <c r="C431" s="41">
        <v>5111</v>
      </c>
      <c r="D431" s="41" t="s">
        <v>823</v>
      </c>
      <c r="E431" s="41">
        <v>1</v>
      </c>
      <c r="F431" s="48" t="s">
        <v>68</v>
      </c>
      <c r="G431" s="43">
        <v>883</v>
      </c>
      <c r="H431" s="59">
        <v>43516</v>
      </c>
      <c r="I431" s="65">
        <v>1716.8</v>
      </c>
      <c r="J431" s="62" t="s">
        <v>21</v>
      </c>
      <c r="K431" s="43"/>
      <c r="L431" s="43"/>
      <c r="M431" s="48" t="s">
        <v>69</v>
      </c>
      <c r="N431" s="63"/>
      <c r="O431" s="40"/>
    </row>
    <row r="432" spans="1:15" ht="15" customHeight="1" x14ac:dyDescent="0.25">
      <c r="A432" t="s">
        <v>824</v>
      </c>
      <c r="C432" s="41">
        <v>5111</v>
      </c>
      <c r="D432" s="41" t="s">
        <v>825</v>
      </c>
      <c r="E432" s="41">
        <v>1</v>
      </c>
      <c r="F432" s="48" t="s">
        <v>78</v>
      </c>
      <c r="G432" s="43">
        <v>883</v>
      </c>
      <c r="H432" s="59">
        <v>43516</v>
      </c>
      <c r="I432" s="65">
        <v>3770</v>
      </c>
      <c r="J432" s="62" t="s">
        <v>21</v>
      </c>
      <c r="K432" s="43"/>
      <c r="L432" s="43"/>
      <c r="M432" s="48" t="s">
        <v>247</v>
      </c>
      <c r="N432" s="63"/>
      <c r="O432" s="40"/>
    </row>
    <row r="433" spans="1:15" ht="15" customHeight="1" x14ac:dyDescent="0.25">
      <c r="A433" t="s">
        <v>826</v>
      </c>
      <c r="C433" s="41">
        <v>5111</v>
      </c>
      <c r="D433" s="41" t="s">
        <v>825</v>
      </c>
      <c r="E433" s="41">
        <v>1</v>
      </c>
      <c r="F433" s="48" t="s">
        <v>78</v>
      </c>
      <c r="G433" s="43">
        <v>883</v>
      </c>
      <c r="H433" s="59">
        <v>43516</v>
      </c>
      <c r="I433" s="65">
        <v>3770</v>
      </c>
      <c r="J433" s="62" t="s">
        <v>21</v>
      </c>
      <c r="K433" s="43"/>
      <c r="L433" s="43"/>
      <c r="M433" s="48" t="s">
        <v>247</v>
      </c>
      <c r="N433" s="63"/>
      <c r="O433" s="40"/>
    </row>
    <row r="434" spans="1:15" ht="15" customHeight="1" x14ac:dyDescent="0.25">
      <c r="A434" t="s">
        <v>827</v>
      </c>
      <c r="C434" s="41">
        <v>5111</v>
      </c>
      <c r="D434" s="41" t="s">
        <v>825</v>
      </c>
      <c r="E434" s="41">
        <v>1</v>
      </c>
      <c r="F434" s="48" t="s">
        <v>78</v>
      </c>
      <c r="G434" s="43">
        <v>883</v>
      </c>
      <c r="H434" s="59">
        <v>43516</v>
      </c>
      <c r="I434" s="65">
        <v>3770</v>
      </c>
      <c r="J434" s="62" t="s">
        <v>21</v>
      </c>
      <c r="K434" s="43"/>
      <c r="L434" s="43"/>
      <c r="M434" s="48" t="s">
        <v>520</v>
      </c>
      <c r="N434" s="63"/>
      <c r="O434" s="40"/>
    </row>
    <row r="435" spans="1:15" ht="15" customHeight="1" x14ac:dyDescent="0.25">
      <c r="A435" t="s">
        <v>828</v>
      </c>
      <c r="C435" s="41">
        <v>5111</v>
      </c>
      <c r="D435" s="41" t="s">
        <v>825</v>
      </c>
      <c r="E435" s="41">
        <v>1</v>
      </c>
      <c r="F435" s="48" t="s">
        <v>78</v>
      </c>
      <c r="G435" s="43">
        <v>883</v>
      </c>
      <c r="H435" s="59">
        <v>43516</v>
      </c>
      <c r="I435" s="65">
        <v>3770</v>
      </c>
      <c r="J435" s="62" t="s">
        <v>21</v>
      </c>
      <c r="K435" s="43"/>
      <c r="L435" s="43"/>
      <c r="M435" s="48" t="s">
        <v>520</v>
      </c>
      <c r="N435" s="63"/>
      <c r="O435" s="40"/>
    </row>
    <row r="436" spans="1:15" ht="15" customHeight="1" x14ac:dyDescent="0.25">
      <c r="A436" t="s">
        <v>829</v>
      </c>
      <c r="C436" s="41">
        <v>5111</v>
      </c>
      <c r="D436" s="41" t="s">
        <v>830</v>
      </c>
      <c r="E436" s="41">
        <v>1</v>
      </c>
      <c r="F436" s="48" t="s">
        <v>78</v>
      </c>
      <c r="G436" s="43">
        <v>883</v>
      </c>
      <c r="H436" s="59">
        <v>43516</v>
      </c>
      <c r="I436" s="65">
        <v>3248</v>
      </c>
      <c r="J436" s="62" t="s">
        <v>21</v>
      </c>
      <c r="K436" s="43"/>
      <c r="L436" s="43"/>
      <c r="M436" s="48" t="s">
        <v>520</v>
      </c>
      <c r="N436" s="63"/>
      <c r="O436" s="40"/>
    </row>
    <row r="437" spans="1:15" ht="15" customHeight="1" x14ac:dyDescent="0.25">
      <c r="A437" t="s">
        <v>831</v>
      </c>
      <c r="C437" s="41">
        <v>5111</v>
      </c>
      <c r="D437" s="41" t="s">
        <v>830</v>
      </c>
      <c r="E437" s="41">
        <v>1</v>
      </c>
      <c r="F437" s="48" t="s">
        <v>78</v>
      </c>
      <c r="G437" s="43">
        <v>883</v>
      </c>
      <c r="H437" s="59">
        <v>43516</v>
      </c>
      <c r="I437" s="65">
        <v>3248</v>
      </c>
      <c r="J437" s="62" t="s">
        <v>21</v>
      </c>
      <c r="K437" s="43"/>
      <c r="L437" s="43"/>
      <c r="M437" s="48" t="s">
        <v>520</v>
      </c>
      <c r="N437" s="63"/>
      <c r="O437" s="40"/>
    </row>
    <row r="438" spans="1:15" ht="15" customHeight="1" x14ac:dyDescent="0.25">
      <c r="A438" t="s">
        <v>832</v>
      </c>
      <c r="C438" s="41">
        <v>5111</v>
      </c>
      <c r="D438" s="41" t="s">
        <v>830</v>
      </c>
      <c r="E438" s="41">
        <v>1</v>
      </c>
      <c r="F438" s="48" t="s">
        <v>78</v>
      </c>
      <c r="G438" s="43">
        <v>883</v>
      </c>
      <c r="H438" s="59">
        <v>43516</v>
      </c>
      <c r="I438" s="65">
        <v>3248</v>
      </c>
      <c r="J438" s="62" t="s">
        <v>21</v>
      </c>
      <c r="K438" s="43"/>
      <c r="L438" s="43"/>
      <c r="M438" s="48" t="s">
        <v>236</v>
      </c>
      <c r="N438" s="63"/>
      <c r="O438" s="40"/>
    </row>
    <row r="439" spans="1:15" ht="15" customHeight="1" x14ac:dyDescent="0.25">
      <c r="A439" t="s">
        <v>833</v>
      </c>
      <c r="C439" s="41">
        <v>5111</v>
      </c>
      <c r="D439" s="41" t="s">
        <v>830</v>
      </c>
      <c r="E439" s="41">
        <v>1</v>
      </c>
      <c r="F439" s="48" t="s">
        <v>78</v>
      </c>
      <c r="G439" s="43">
        <v>883</v>
      </c>
      <c r="H439" s="59">
        <v>43516</v>
      </c>
      <c r="I439" s="65">
        <v>3248</v>
      </c>
      <c r="J439" s="62" t="s">
        <v>21</v>
      </c>
      <c r="K439" s="43"/>
      <c r="L439" s="43"/>
      <c r="M439" s="48" t="s">
        <v>236</v>
      </c>
      <c r="N439" s="63"/>
      <c r="O439" s="40"/>
    </row>
    <row r="440" spans="1:15" ht="15" customHeight="1" x14ac:dyDescent="0.25">
      <c r="A440" t="s">
        <v>834</v>
      </c>
      <c r="C440" s="41">
        <v>5111</v>
      </c>
      <c r="D440" s="41" t="s">
        <v>830</v>
      </c>
      <c r="E440" s="41">
        <v>1</v>
      </c>
      <c r="F440" s="48" t="s">
        <v>78</v>
      </c>
      <c r="G440" s="43">
        <v>883</v>
      </c>
      <c r="H440" s="59">
        <v>43516</v>
      </c>
      <c r="I440" s="65">
        <v>3248</v>
      </c>
      <c r="J440" s="62" t="s">
        <v>21</v>
      </c>
      <c r="K440" s="43"/>
      <c r="L440" s="43"/>
      <c r="M440" s="48" t="s">
        <v>236</v>
      </c>
      <c r="N440" s="63"/>
      <c r="O440" s="40"/>
    </row>
    <row r="441" spans="1:15" ht="15" customHeight="1" x14ac:dyDescent="0.25">
      <c r="A441" t="s">
        <v>835</v>
      </c>
      <c r="C441" s="41">
        <v>5111</v>
      </c>
      <c r="D441" s="41" t="s">
        <v>830</v>
      </c>
      <c r="E441" s="41">
        <v>1</v>
      </c>
      <c r="F441" s="48" t="s">
        <v>78</v>
      </c>
      <c r="G441" s="43">
        <v>883</v>
      </c>
      <c r="H441" s="59">
        <v>43516</v>
      </c>
      <c r="I441" s="65">
        <v>3248</v>
      </c>
      <c r="J441" s="62" t="s">
        <v>21</v>
      </c>
      <c r="K441" s="43"/>
      <c r="L441" s="43"/>
      <c r="M441" s="48" t="s">
        <v>236</v>
      </c>
      <c r="N441" s="63"/>
      <c r="O441" s="40"/>
    </row>
    <row r="442" spans="1:15" ht="15" customHeight="1" x14ac:dyDescent="0.25">
      <c r="A442" t="s">
        <v>836</v>
      </c>
      <c r="C442" s="41">
        <v>5111</v>
      </c>
      <c r="D442" s="41" t="s">
        <v>830</v>
      </c>
      <c r="E442" s="41">
        <v>1</v>
      </c>
      <c r="F442" s="48" t="s">
        <v>78</v>
      </c>
      <c r="G442" s="43">
        <v>883</v>
      </c>
      <c r="H442" s="59">
        <v>43516</v>
      </c>
      <c r="I442" s="65">
        <v>3248</v>
      </c>
      <c r="J442" s="62" t="s">
        <v>21</v>
      </c>
      <c r="K442" s="43"/>
      <c r="L442" s="43"/>
      <c r="M442" s="48" t="s">
        <v>236</v>
      </c>
      <c r="N442" s="63"/>
      <c r="O442" s="40"/>
    </row>
    <row r="443" spans="1:15" ht="15" customHeight="1" x14ac:dyDescent="0.25">
      <c r="A443" t="s">
        <v>837</v>
      </c>
      <c r="C443" s="41">
        <v>5111</v>
      </c>
      <c r="D443" s="41" t="s">
        <v>830</v>
      </c>
      <c r="E443" s="41">
        <v>1</v>
      </c>
      <c r="F443" s="48" t="s">
        <v>78</v>
      </c>
      <c r="G443" s="43">
        <v>883</v>
      </c>
      <c r="H443" s="59">
        <v>43516</v>
      </c>
      <c r="I443" s="65">
        <v>3248</v>
      </c>
      <c r="J443" s="62" t="s">
        <v>21</v>
      </c>
      <c r="K443" s="43"/>
      <c r="L443" s="43"/>
      <c r="M443" s="48" t="s">
        <v>236</v>
      </c>
      <c r="N443" s="63"/>
      <c r="O443" s="40"/>
    </row>
    <row r="444" spans="1:15" ht="15" customHeight="1" x14ac:dyDescent="0.25">
      <c r="A444" t="s">
        <v>838</v>
      </c>
      <c r="C444" s="41">
        <v>5111</v>
      </c>
      <c r="D444" s="41" t="s">
        <v>830</v>
      </c>
      <c r="E444" s="41">
        <v>1</v>
      </c>
      <c r="F444" s="48" t="s">
        <v>78</v>
      </c>
      <c r="G444" s="43">
        <v>883</v>
      </c>
      <c r="H444" s="59">
        <v>43516</v>
      </c>
      <c r="I444" s="65">
        <v>3248</v>
      </c>
      <c r="J444" s="62" t="s">
        <v>21</v>
      </c>
      <c r="K444" s="43"/>
      <c r="L444" s="43"/>
      <c r="M444" s="48" t="s">
        <v>236</v>
      </c>
      <c r="N444" s="63"/>
      <c r="O444" s="40"/>
    </row>
    <row r="445" spans="1:15" ht="15" customHeight="1" x14ac:dyDescent="0.25">
      <c r="A445" t="s">
        <v>839</v>
      </c>
      <c r="C445" s="41">
        <v>5111</v>
      </c>
      <c r="D445" s="41" t="s">
        <v>830</v>
      </c>
      <c r="E445" s="41">
        <v>1</v>
      </c>
      <c r="F445" s="48" t="s">
        <v>78</v>
      </c>
      <c r="G445" s="43">
        <v>883</v>
      </c>
      <c r="H445" s="59">
        <v>43516</v>
      </c>
      <c r="I445" s="65">
        <v>3248</v>
      </c>
      <c r="J445" s="62" t="s">
        <v>21</v>
      </c>
      <c r="K445" s="43"/>
      <c r="L445" s="43"/>
      <c r="M445" s="48" t="s">
        <v>236</v>
      </c>
      <c r="N445" s="63"/>
      <c r="O445" s="40"/>
    </row>
    <row r="446" spans="1:15" ht="15" customHeight="1" x14ac:dyDescent="0.25">
      <c r="A446" t="s">
        <v>840</v>
      </c>
      <c r="C446" s="41">
        <v>5111</v>
      </c>
      <c r="D446" s="41" t="s">
        <v>830</v>
      </c>
      <c r="E446" s="41">
        <v>1</v>
      </c>
      <c r="F446" s="48" t="s">
        <v>133</v>
      </c>
      <c r="G446" s="43">
        <v>883</v>
      </c>
      <c r="H446" s="59">
        <v>43516</v>
      </c>
      <c r="I446" s="65">
        <v>3248</v>
      </c>
      <c r="J446" s="62" t="s">
        <v>21</v>
      </c>
      <c r="K446" s="43"/>
      <c r="L446" s="43"/>
      <c r="M446" s="48" t="s">
        <v>134</v>
      </c>
      <c r="N446" s="63"/>
      <c r="O446" s="40"/>
    </row>
    <row r="447" spans="1:15" ht="15" customHeight="1" x14ac:dyDescent="0.25">
      <c r="A447" t="s">
        <v>841</v>
      </c>
      <c r="C447" s="41">
        <v>5111</v>
      </c>
      <c r="D447" s="41" t="s">
        <v>830</v>
      </c>
      <c r="E447" s="41">
        <v>1</v>
      </c>
      <c r="F447" s="48" t="s">
        <v>133</v>
      </c>
      <c r="G447" s="43">
        <v>883</v>
      </c>
      <c r="H447" s="59">
        <v>43516</v>
      </c>
      <c r="I447" s="65">
        <v>3248</v>
      </c>
      <c r="J447" s="62" t="s">
        <v>21</v>
      </c>
      <c r="K447" s="43"/>
      <c r="L447" s="43"/>
      <c r="M447" s="48" t="s">
        <v>134</v>
      </c>
      <c r="N447" s="63"/>
      <c r="O447" s="40"/>
    </row>
    <row r="448" spans="1:15" ht="15" customHeight="1" x14ac:dyDescent="0.25">
      <c r="A448" t="s">
        <v>842</v>
      </c>
      <c r="C448" s="41">
        <v>5111</v>
      </c>
      <c r="D448" s="41" t="s">
        <v>830</v>
      </c>
      <c r="E448" s="41">
        <v>1</v>
      </c>
      <c r="F448" s="48" t="s">
        <v>133</v>
      </c>
      <c r="G448" s="43">
        <v>883</v>
      </c>
      <c r="H448" s="59">
        <v>43516</v>
      </c>
      <c r="I448" s="65">
        <v>3248</v>
      </c>
      <c r="J448" s="62" t="s">
        <v>21</v>
      </c>
      <c r="K448" s="43"/>
      <c r="L448" s="43"/>
      <c r="M448" s="48" t="s">
        <v>134</v>
      </c>
      <c r="N448" s="63"/>
      <c r="O448" s="40"/>
    </row>
    <row r="449" spans="1:15" ht="15" customHeight="1" x14ac:dyDescent="0.25">
      <c r="A449" t="s">
        <v>843</v>
      </c>
      <c r="C449" s="41">
        <v>5111</v>
      </c>
      <c r="D449" s="41" t="s">
        <v>830</v>
      </c>
      <c r="E449" s="41">
        <v>1</v>
      </c>
      <c r="F449" s="48" t="s">
        <v>133</v>
      </c>
      <c r="G449" s="43">
        <v>883</v>
      </c>
      <c r="H449" s="59">
        <v>43516</v>
      </c>
      <c r="I449" s="65">
        <v>3248</v>
      </c>
      <c r="J449" s="62" t="s">
        <v>21</v>
      </c>
      <c r="K449" s="43"/>
      <c r="L449" s="43"/>
      <c r="M449" s="48" t="s">
        <v>134</v>
      </c>
      <c r="N449" s="63"/>
      <c r="O449" s="40"/>
    </row>
    <row r="450" spans="1:15" ht="15" customHeight="1" x14ac:dyDescent="0.25">
      <c r="A450" t="s">
        <v>844</v>
      </c>
      <c r="C450" s="41">
        <v>5111</v>
      </c>
      <c r="D450" s="41" t="s">
        <v>845</v>
      </c>
      <c r="E450" s="41">
        <v>1</v>
      </c>
      <c r="F450" s="48" t="s">
        <v>78</v>
      </c>
      <c r="G450" s="43">
        <v>883</v>
      </c>
      <c r="H450" s="59">
        <v>43516</v>
      </c>
      <c r="I450" s="65">
        <v>893.2</v>
      </c>
      <c r="J450" s="62" t="s">
        <v>21</v>
      </c>
      <c r="K450" s="43"/>
      <c r="L450" s="43"/>
      <c r="M450" s="48" t="s">
        <v>520</v>
      </c>
      <c r="N450" s="63"/>
      <c r="O450" s="40"/>
    </row>
    <row r="451" spans="1:15" ht="15" customHeight="1" x14ac:dyDescent="0.25">
      <c r="A451" t="s">
        <v>846</v>
      </c>
      <c r="C451" s="41">
        <v>5111</v>
      </c>
      <c r="D451" s="41" t="s">
        <v>845</v>
      </c>
      <c r="E451" s="41">
        <v>1</v>
      </c>
      <c r="F451" s="48" t="s">
        <v>78</v>
      </c>
      <c r="G451" s="43">
        <v>883</v>
      </c>
      <c r="H451" s="59">
        <v>43516</v>
      </c>
      <c r="I451" s="65">
        <v>893.2</v>
      </c>
      <c r="J451" s="62" t="s">
        <v>21</v>
      </c>
      <c r="K451" s="43"/>
      <c r="L451" s="43"/>
      <c r="M451" s="48" t="s">
        <v>520</v>
      </c>
      <c r="N451" s="63"/>
      <c r="O451" s="40"/>
    </row>
    <row r="452" spans="1:15" ht="15" customHeight="1" x14ac:dyDescent="0.25">
      <c r="A452" t="s">
        <v>847</v>
      </c>
      <c r="C452" s="41">
        <v>5111</v>
      </c>
      <c r="D452" s="41" t="s">
        <v>845</v>
      </c>
      <c r="E452" s="41">
        <v>1</v>
      </c>
      <c r="F452" s="48" t="s">
        <v>78</v>
      </c>
      <c r="G452" s="43">
        <v>883</v>
      </c>
      <c r="H452" s="59">
        <v>43516</v>
      </c>
      <c r="I452" s="65">
        <v>893.2</v>
      </c>
      <c r="J452" s="62" t="s">
        <v>21</v>
      </c>
      <c r="K452" s="43"/>
      <c r="L452" s="43"/>
      <c r="M452" s="48" t="s">
        <v>520</v>
      </c>
      <c r="N452" s="63"/>
      <c r="O452" s="40"/>
    </row>
    <row r="453" spans="1:15" ht="15" customHeight="1" x14ac:dyDescent="0.25">
      <c r="A453" t="s">
        <v>848</v>
      </c>
      <c r="C453" s="41">
        <v>5111</v>
      </c>
      <c r="D453" s="41" t="s">
        <v>845</v>
      </c>
      <c r="E453" s="41">
        <v>1</v>
      </c>
      <c r="F453" s="48" t="s">
        <v>78</v>
      </c>
      <c r="G453" s="43">
        <v>883</v>
      </c>
      <c r="H453" s="59">
        <v>43516</v>
      </c>
      <c r="I453" s="65">
        <v>893.2</v>
      </c>
      <c r="J453" s="62" t="s">
        <v>21</v>
      </c>
      <c r="K453" s="43"/>
      <c r="L453" s="43"/>
      <c r="M453" s="48" t="s">
        <v>520</v>
      </c>
      <c r="N453" s="63"/>
      <c r="O453" s="40"/>
    </row>
    <row r="454" spans="1:15" ht="15" customHeight="1" x14ac:dyDescent="0.25">
      <c r="A454" t="s">
        <v>849</v>
      </c>
      <c r="C454" s="41">
        <v>5111</v>
      </c>
      <c r="D454" s="41" t="s">
        <v>845</v>
      </c>
      <c r="E454" s="41">
        <v>1</v>
      </c>
      <c r="F454" s="48" t="s">
        <v>78</v>
      </c>
      <c r="G454" s="43">
        <v>883</v>
      </c>
      <c r="H454" s="59">
        <v>43516</v>
      </c>
      <c r="I454" s="65">
        <v>893.2</v>
      </c>
      <c r="J454" s="62" t="s">
        <v>21</v>
      </c>
      <c r="K454" s="43"/>
      <c r="L454" s="43"/>
      <c r="M454" s="48" t="s">
        <v>236</v>
      </c>
      <c r="N454" s="63"/>
      <c r="O454" s="40"/>
    </row>
    <row r="455" spans="1:15" ht="15" customHeight="1" x14ac:dyDescent="0.25">
      <c r="A455" t="s">
        <v>850</v>
      </c>
      <c r="C455" s="41">
        <v>5111</v>
      </c>
      <c r="D455" s="41" t="s">
        <v>845</v>
      </c>
      <c r="E455" s="41">
        <v>1</v>
      </c>
      <c r="F455" s="48" t="s">
        <v>78</v>
      </c>
      <c r="G455" s="43">
        <v>883</v>
      </c>
      <c r="H455" s="59">
        <v>43516</v>
      </c>
      <c r="I455" s="65">
        <v>893.2</v>
      </c>
      <c r="J455" s="62" t="s">
        <v>21</v>
      </c>
      <c r="K455" s="43"/>
      <c r="L455" s="43"/>
      <c r="M455" s="48" t="s">
        <v>236</v>
      </c>
      <c r="N455" s="63"/>
      <c r="O455" s="40"/>
    </row>
    <row r="456" spans="1:15" ht="15" customHeight="1" x14ac:dyDescent="0.25">
      <c r="A456" t="s">
        <v>851</v>
      </c>
      <c r="C456" s="41">
        <v>5111</v>
      </c>
      <c r="D456" s="41" t="s">
        <v>845</v>
      </c>
      <c r="E456" s="41">
        <v>1</v>
      </c>
      <c r="F456" s="48" t="s">
        <v>78</v>
      </c>
      <c r="G456" s="43">
        <v>883</v>
      </c>
      <c r="H456" s="59">
        <v>43516</v>
      </c>
      <c r="I456" s="65">
        <v>893.2</v>
      </c>
      <c r="J456" s="62" t="s">
        <v>21</v>
      </c>
      <c r="K456" s="43"/>
      <c r="L456" s="43"/>
      <c r="M456" s="48" t="s">
        <v>236</v>
      </c>
      <c r="N456" s="63"/>
      <c r="O456" s="40"/>
    </row>
    <row r="457" spans="1:15" ht="15" customHeight="1" x14ac:dyDescent="0.25">
      <c r="A457" t="s">
        <v>852</v>
      </c>
      <c r="C457" s="41">
        <v>5111</v>
      </c>
      <c r="D457" s="41" t="s">
        <v>845</v>
      </c>
      <c r="E457" s="41">
        <v>1</v>
      </c>
      <c r="F457" s="48" t="s">
        <v>78</v>
      </c>
      <c r="G457" s="43">
        <v>883</v>
      </c>
      <c r="H457" s="59">
        <v>43516</v>
      </c>
      <c r="I457" s="65">
        <v>893.2</v>
      </c>
      <c r="J457" s="62" t="s">
        <v>21</v>
      </c>
      <c r="K457" s="43"/>
      <c r="L457" s="43"/>
      <c r="M457" s="48" t="s">
        <v>236</v>
      </c>
      <c r="N457" s="63"/>
      <c r="O457" s="40"/>
    </row>
    <row r="458" spans="1:15" ht="15" customHeight="1" x14ac:dyDescent="0.25">
      <c r="A458" t="s">
        <v>853</v>
      </c>
      <c r="C458" s="41">
        <v>5111</v>
      </c>
      <c r="D458" s="41" t="s">
        <v>845</v>
      </c>
      <c r="E458" s="41">
        <v>1</v>
      </c>
      <c r="F458" s="48" t="s">
        <v>78</v>
      </c>
      <c r="G458" s="43">
        <v>883</v>
      </c>
      <c r="H458" s="59">
        <v>43516</v>
      </c>
      <c r="I458" s="65">
        <v>893.2</v>
      </c>
      <c r="J458" s="62" t="s">
        <v>21</v>
      </c>
      <c r="K458" s="43"/>
      <c r="L458" s="43"/>
      <c r="M458" s="48" t="s">
        <v>236</v>
      </c>
      <c r="N458" s="63"/>
      <c r="O458" s="40"/>
    </row>
    <row r="459" spans="1:15" ht="15" customHeight="1" x14ac:dyDescent="0.25">
      <c r="A459" t="s">
        <v>854</v>
      </c>
      <c r="C459" s="41">
        <v>5111</v>
      </c>
      <c r="D459" s="41" t="s">
        <v>845</v>
      </c>
      <c r="E459" s="41">
        <v>1</v>
      </c>
      <c r="F459" s="48" t="s">
        <v>78</v>
      </c>
      <c r="G459" s="43">
        <v>883</v>
      </c>
      <c r="H459" s="59">
        <v>43516</v>
      </c>
      <c r="I459" s="65">
        <v>893.2</v>
      </c>
      <c r="J459" s="62" t="s">
        <v>21</v>
      </c>
      <c r="K459" s="43"/>
      <c r="L459" s="43"/>
      <c r="M459" s="48" t="s">
        <v>236</v>
      </c>
      <c r="N459" s="63"/>
      <c r="O459" s="40"/>
    </row>
    <row r="460" spans="1:15" ht="15" customHeight="1" x14ac:dyDescent="0.25">
      <c r="A460" t="s">
        <v>855</v>
      </c>
      <c r="C460" s="41">
        <v>5111</v>
      </c>
      <c r="D460" s="41" t="s">
        <v>845</v>
      </c>
      <c r="E460" s="41">
        <v>1</v>
      </c>
      <c r="F460" s="48" t="s">
        <v>78</v>
      </c>
      <c r="G460" s="43">
        <v>883</v>
      </c>
      <c r="H460" s="59">
        <v>43516</v>
      </c>
      <c r="I460" s="65">
        <v>893.2</v>
      </c>
      <c r="J460" s="62" t="s">
        <v>21</v>
      </c>
      <c r="K460" s="43"/>
      <c r="L460" s="43"/>
      <c r="M460" s="48" t="s">
        <v>236</v>
      </c>
      <c r="N460" s="63"/>
      <c r="O460" s="40"/>
    </row>
    <row r="461" spans="1:15" ht="15" customHeight="1" x14ac:dyDescent="0.25">
      <c r="A461" t="s">
        <v>856</v>
      </c>
      <c r="C461" s="41">
        <v>5111</v>
      </c>
      <c r="D461" s="41" t="s">
        <v>845</v>
      </c>
      <c r="E461" s="41">
        <v>1</v>
      </c>
      <c r="F461" s="48" t="s">
        <v>78</v>
      </c>
      <c r="G461" s="43">
        <v>883</v>
      </c>
      <c r="H461" s="59">
        <v>43516</v>
      </c>
      <c r="I461" s="65">
        <v>893.2</v>
      </c>
      <c r="J461" s="62" t="s">
        <v>21</v>
      </c>
      <c r="K461" s="43"/>
      <c r="L461" s="43"/>
      <c r="M461" s="48" t="s">
        <v>236</v>
      </c>
      <c r="N461" s="63"/>
      <c r="O461" s="40"/>
    </row>
    <row r="462" spans="1:15" ht="15" customHeight="1" x14ac:dyDescent="0.25">
      <c r="A462" t="s">
        <v>857</v>
      </c>
      <c r="C462" s="41">
        <v>5111</v>
      </c>
      <c r="D462" s="41" t="s">
        <v>845</v>
      </c>
      <c r="E462" s="41">
        <v>1</v>
      </c>
      <c r="F462" s="48" t="s">
        <v>78</v>
      </c>
      <c r="G462" s="43">
        <v>883</v>
      </c>
      <c r="H462" s="59">
        <v>43516</v>
      </c>
      <c r="I462" s="65">
        <v>893.2</v>
      </c>
      <c r="J462" s="62" t="s">
        <v>21</v>
      </c>
      <c r="K462" s="43"/>
      <c r="L462" s="43"/>
      <c r="M462" s="48" t="s">
        <v>236</v>
      </c>
      <c r="N462" s="63"/>
      <c r="O462" s="40"/>
    </row>
    <row r="463" spans="1:15" ht="15" customHeight="1" x14ac:dyDescent="0.25">
      <c r="A463" t="s">
        <v>858</v>
      </c>
      <c r="C463" s="41">
        <v>5111</v>
      </c>
      <c r="D463" s="41" t="s">
        <v>845</v>
      </c>
      <c r="E463" s="41">
        <v>1</v>
      </c>
      <c r="F463" s="48" t="s">
        <v>78</v>
      </c>
      <c r="G463" s="43">
        <v>883</v>
      </c>
      <c r="H463" s="59">
        <v>43516</v>
      </c>
      <c r="I463" s="65">
        <v>893.2</v>
      </c>
      <c r="J463" s="62" t="s">
        <v>21</v>
      </c>
      <c r="K463" s="43"/>
      <c r="L463" s="43"/>
      <c r="M463" s="48" t="s">
        <v>236</v>
      </c>
      <c r="N463" s="63"/>
      <c r="O463" s="40"/>
    </row>
    <row r="464" spans="1:15" ht="15" customHeight="1" x14ac:dyDescent="0.25">
      <c r="A464" t="s">
        <v>859</v>
      </c>
      <c r="C464" s="41">
        <v>5111</v>
      </c>
      <c r="D464" s="41" t="s">
        <v>845</v>
      </c>
      <c r="E464" s="41">
        <v>1</v>
      </c>
      <c r="F464" s="48" t="s">
        <v>78</v>
      </c>
      <c r="G464" s="43">
        <v>883</v>
      </c>
      <c r="H464" s="59">
        <v>43516</v>
      </c>
      <c r="I464" s="65">
        <v>893.2</v>
      </c>
      <c r="J464" s="62" t="s">
        <v>21</v>
      </c>
      <c r="K464" s="43"/>
      <c r="L464" s="43"/>
      <c r="M464" s="48" t="s">
        <v>236</v>
      </c>
      <c r="N464" s="63"/>
      <c r="O464" s="40"/>
    </row>
    <row r="465" spans="1:15" ht="15" customHeight="1" x14ac:dyDescent="0.25">
      <c r="A465" t="s">
        <v>860</v>
      </c>
      <c r="C465" s="41">
        <v>5111</v>
      </c>
      <c r="D465" s="41" t="s">
        <v>845</v>
      </c>
      <c r="E465" s="41">
        <v>1</v>
      </c>
      <c r="F465" s="48" t="s">
        <v>78</v>
      </c>
      <c r="G465" s="43">
        <v>883</v>
      </c>
      <c r="H465" s="59">
        <v>43516</v>
      </c>
      <c r="I465" s="65">
        <v>893.2</v>
      </c>
      <c r="J465" s="62" t="s">
        <v>21</v>
      </c>
      <c r="K465" s="43"/>
      <c r="L465" s="43"/>
      <c r="M465" s="48" t="s">
        <v>236</v>
      </c>
      <c r="N465" s="63"/>
      <c r="O465" s="40"/>
    </row>
    <row r="466" spans="1:15" ht="15" customHeight="1" x14ac:dyDescent="0.25">
      <c r="A466" t="s">
        <v>861</v>
      </c>
      <c r="C466" s="41">
        <v>5111</v>
      </c>
      <c r="D466" s="41" t="s">
        <v>845</v>
      </c>
      <c r="E466" s="41">
        <v>1</v>
      </c>
      <c r="F466" s="48" t="s">
        <v>78</v>
      </c>
      <c r="G466" s="43">
        <v>883</v>
      </c>
      <c r="H466" s="59">
        <v>43516</v>
      </c>
      <c r="I466" s="65">
        <v>893.2</v>
      </c>
      <c r="J466" s="62" t="s">
        <v>21</v>
      </c>
      <c r="K466" s="43"/>
      <c r="L466" s="43"/>
      <c r="M466" s="48" t="s">
        <v>236</v>
      </c>
      <c r="N466" s="63"/>
      <c r="O466" s="40"/>
    </row>
    <row r="467" spans="1:15" ht="15" customHeight="1" x14ac:dyDescent="0.25">
      <c r="A467" t="s">
        <v>862</v>
      </c>
      <c r="C467" s="41">
        <v>5111</v>
      </c>
      <c r="D467" s="41" t="s">
        <v>845</v>
      </c>
      <c r="E467" s="41">
        <v>1</v>
      </c>
      <c r="F467" s="48" t="s">
        <v>78</v>
      </c>
      <c r="G467" s="43">
        <v>883</v>
      </c>
      <c r="H467" s="59">
        <v>43516</v>
      </c>
      <c r="I467" s="65">
        <v>893.2</v>
      </c>
      <c r="J467" s="62" t="s">
        <v>21</v>
      </c>
      <c r="K467" s="43"/>
      <c r="L467" s="43"/>
      <c r="M467" s="48" t="s">
        <v>236</v>
      </c>
      <c r="N467" s="63"/>
      <c r="O467" s="40"/>
    </row>
    <row r="468" spans="1:15" ht="15" customHeight="1" x14ac:dyDescent="0.25">
      <c r="A468" t="s">
        <v>863</v>
      </c>
      <c r="C468" s="41">
        <v>5111</v>
      </c>
      <c r="D468" s="41" t="s">
        <v>845</v>
      </c>
      <c r="E468" s="41">
        <v>1</v>
      </c>
      <c r="F468" s="48" t="s">
        <v>78</v>
      </c>
      <c r="G468" s="43">
        <v>883</v>
      </c>
      <c r="H468" s="59">
        <v>43516</v>
      </c>
      <c r="I468" s="65">
        <v>893.2</v>
      </c>
      <c r="J468" s="62" t="s">
        <v>21</v>
      </c>
      <c r="K468" s="43"/>
      <c r="L468" s="43"/>
      <c r="M468" s="48" t="s">
        <v>236</v>
      </c>
      <c r="N468" s="63"/>
      <c r="O468" s="40"/>
    </row>
    <row r="469" spans="1:15" ht="15" customHeight="1" x14ac:dyDescent="0.25">
      <c r="A469" t="s">
        <v>864</v>
      </c>
      <c r="C469" s="41">
        <v>5111</v>
      </c>
      <c r="D469" s="41" t="s">
        <v>845</v>
      </c>
      <c r="E469" s="41">
        <v>1</v>
      </c>
      <c r="F469" s="48" t="s">
        <v>78</v>
      </c>
      <c r="G469" s="43">
        <v>883</v>
      </c>
      <c r="H469" s="59">
        <v>43516</v>
      </c>
      <c r="I469" s="65">
        <v>893.2</v>
      </c>
      <c r="J469" s="62" t="s">
        <v>21</v>
      </c>
      <c r="K469" s="43"/>
      <c r="L469" s="43"/>
      <c r="M469" s="48" t="s">
        <v>236</v>
      </c>
      <c r="N469" s="63"/>
      <c r="O469" s="40"/>
    </row>
    <row r="470" spans="1:15" ht="15" customHeight="1" x14ac:dyDescent="0.25">
      <c r="A470" t="s">
        <v>865</v>
      </c>
      <c r="C470" s="41">
        <v>5111</v>
      </c>
      <c r="D470" s="41" t="s">
        <v>845</v>
      </c>
      <c r="E470" s="41">
        <v>1</v>
      </c>
      <c r="F470" s="48" t="s">
        <v>133</v>
      </c>
      <c r="G470" s="43">
        <v>883</v>
      </c>
      <c r="H470" s="59">
        <v>43516</v>
      </c>
      <c r="I470" s="65">
        <v>893.2</v>
      </c>
      <c r="J470" s="62" t="s">
        <v>21</v>
      </c>
      <c r="K470" s="43"/>
      <c r="L470" s="43"/>
      <c r="M470" s="48" t="s">
        <v>134</v>
      </c>
      <c r="N470" s="63"/>
      <c r="O470" s="40"/>
    </row>
    <row r="471" spans="1:15" ht="15" customHeight="1" x14ac:dyDescent="0.25">
      <c r="A471" t="s">
        <v>866</v>
      </c>
      <c r="C471" s="41">
        <v>5111</v>
      </c>
      <c r="D471" s="41" t="s">
        <v>845</v>
      </c>
      <c r="E471" s="41">
        <v>1</v>
      </c>
      <c r="F471" s="48" t="s">
        <v>133</v>
      </c>
      <c r="G471" s="43">
        <v>883</v>
      </c>
      <c r="H471" s="59">
        <v>43516</v>
      </c>
      <c r="I471" s="65">
        <v>893.2</v>
      </c>
      <c r="J471" s="62" t="s">
        <v>21</v>
      </c>
      <c r="K471" s="43"/>
      <c r="L471" s="43"/>
      <c r="M471" s="48" t="s">
        <v>134</v>
      </c>
      <c r="N471" s="63"/>
      <c r="O471" s="40"/>
    </row>
    <row r="472" spans="1:15" ht="15" customHeight="1" x14ac:dyDescent="0.25">
      <c r="A472" t="s">
        <v>867</v>
      </c>
      <c r="C472" s="41">
        <v>5111</v>
      </c>
      <c r="D472" s="41" t="s">
        <v>845</v>
      </c>
      <c r="E472" s="41">
        <v>1</v>
      </c>
      <c r="F472" s="48" t="s">
        <v>133</v>
      </c>
      <c r="G472" s="43">
        <v>883</v>
      </c>
      <c r="H472" s="59">
        <v>43516</v>
      </c>
      <c r="I472" s="65">
        <v>893.2</v>
      </c>
      <c r="J472" s="62" t="s">
        <v>21</v>
      </c>
      <c r="K472" s="43"/>
      <c r="L472" s="43"/>
      <c r="M472" s="48" t="s">
        <v>134</v>
      </c>
      <c r="N472" s="63"/>
      <c r="O472" s="40"/>
    </row>
    <row r="473" spans="1:15" ht="15" customHeight="1" x14ac:dyDescent="0.25">
      <c r="A473" t="s">
        <v>868</v>
      </c>
      <c r="C473" s="41">
        <v>5111</v>
      </c>
      <c r="D473" s="41" t="s">
        <v>845</v>
      </c>
      <c r="E473" s="41">
        <v>1</v>
      </c>
      <c r="F473" s="48" t="s">
        <v>133</v>
      </c>
      <c r="G473" s="43">
        <v>883</v>
      </c>
      <c r="H473" s="59">
        <v>43516</v>
      </c>
      <c r="I473" s="65">
        <v>893.2</v>
      </c>
      <c r="J473" s="62" t="s">
        <v>21</v>
      </c>
      <c r="K473" s="43"/>
      <c r="L473" s="43"/>
      <c r="M473" s="48" t="s">
        <v>134</v>
      </c>
      <c r="N473" s="63"/>
      <c r="O473" s="40"/>
    </row>
    <row r="474" spans="1:15" ht="15" customHeight="1" x14ac:dyDescent="0.25">
      <c r="A474" t="s">
        <v>869</v>
      </c>
      <c r="C474" s="41">
        <v>5111</v>
      </c>
      <c r="D474" s="41" t="s">
        <v>845</v>
      </c>
      <c r="E474" s="41">
        <v>1</v>
      </c>
      <c r="F474" s="48" t="s">
        <v>133</v>
      </c>
      <c r="G474" s="43">
        <v>883</v>
      </c>
      <c r="H474" s="59">
        <v>43516</v>
      </c>
      <c r="I474" s="65">
        <v>893.2</v>
      </c>
      <c r="J474" s="62" t="s">
        <v>21</v>
      </c>
      <c r="K474" s="43"/>
      <c r="L474" s="43"/>
      <c r="M474" s="48" t="s">
        <v>134</v>
      </c>
      <c r="N474" s="63"/>
      <c r="O474" s="40"/>
    </row>
    <row r="475" spans="1:15" ht="15" customHeight="1" x14ac:dyDescent="0.25">
      <c r="A475" t="s">
        <v>870</v>
      </c>
      <c r="C475" s="41">
        <v>5111</v>
      </c>
      <c r="D475" s="41" t="s">
        <v>845</v>
      </c>
      <c r="E475" s="41">
        <v>1</v>
      </c>
      <c r="F475" s="48" t="s">
        <v>133</v>
      </c>
      <c r="G475" s="43">
        <v>883</v>
      </c>
      <c r="H475" s="59">
        <v>43516</v>
      </c>
      <c r="I475" s="65">
        <v>893.2</v>
      </c>
      <c r="J475" s="62" t="s">
        <v>21</v>
      </c>
      <c r="K475" s="43"/>
      <c r="L475" s="43"/>
      <c r="M475" s="48" t="s">
        <v>134</v>
      </c>
      <c r="N475" s="63"/>
      <c r="O475" s="40"/>
    </row>
    <row r="476" spans="1:15" ht="15" customHeight="1" x14ac:dyDescent="0.25">
      <c r="A476" t="s">
        <v>871</v>
      </c>
      <c r="C476" s="41">
        <v>5111</v>
      </c>
      <c r="D476" s="41" t="s">
        <v>845</v>
      </c>
      <c r="E476" s="41">
        <v>1</v>
      </c>
      <c r="F476" s="48" t="s">
        <v>133</v>
      </c>
      <c r="G476" s="43">
        <v>883</v>
      </c>
      <c r="H476" s="59">
        <v>43516</v>
      </c>
      <c r="I476" s="65">
        <v>893.2</v>
      </c>
      <c r="J476" s="62" t="s">
        <v>21</v>
      </c>
      <c r="K476" s="43"/>
      <c r="L476" s="43"/>
      <c r="M476" s="48" t="s">
        <v>134</v>
      </c>
      <c r="N476" s="63"/>
      <c r="O476" s="40"/>
    </row>
    <row r="477" spans="1:15" ht="15" customHeight="1" x14ac:dyDescent="0.25">
      <c r="A477" t="s">
        <v>872</v>
      </c>
      <c r="C477" s="41">
        <v>5111</v>
      </c>
      <c r="D477" s="41" t="s">
        <v>845</v>
      </c>
      <c r="E477" s="41">
        <v>1</v>
      </c>
      <c r="F477" s="48" t="s">
        <v>133</v>
      </c>
      <c r="G477" s="43">
        <v>883</v>
      </c>
      <c r="H477" s="59">
        <v>43516</v>
      </c>
      <c r="I477" s="65">
        <v>893.2</v>
      </c>
      <c r="J477" s="62" t="s">
        <v>21</v>
      </c>
      <c r="K477" s="43"/>
      <c r="L477" s="43"/>
      <c r="M477" s="48" t="s">
        <v>134</v>
      </c>
      <c r="N477" s="63"/>
      <c r="O477" s="40"/>
    </row>
    <row r="478" spans="1:15" ht="15" customHeight="1" x14ac:dyDescent="0.25">
      <c r="A478" t="s">
        <v>873</v>
      </c>
      <c r="C478" s="41">
        <v>5291</v>
      </c>
      <c r="D478" s="41" t="s">
        <v>874</v>
      </c>
      <c r="E478" s="41">
        <v>1</v>
      </c>
      <c r="F478" s="48" t="s">
        <v>78</v>
      </c>
      <c r="G478" s="43">
        <v>956</v>
      </c>
      <c r="H478" s="59">
        <v>43559</v>
      </c>
      <c r="I478" s="65">
        <v>20238.07</v>
      </c>
      <c r="J478" s="62" t="s">
        <v>21</v>
      </c>
      <c r="K478" s="43"/>
      <c r="L478" s="43"/>
      <c r="M478" s="48" t="s">
        <v>40</v>
      </c>
      <c r="N478" s="63"/>
      <c r="O478" s="40"/>
    </row>
    <row r="479" spans="1:15" ht="15" customHeight="1" x14ac:dyDescent="0.25">
      <c r="A479" t="s">
        <v>875</v>
      </c>
      <c r="C479" s="41">
        <v>5291</v>
      </c>
      <c r="D479" s="41" t="s">
        <v>876</v>
      </c>
      <c r="E479" s="41">
        <v>1</v>
      </c>
      <c r="F479" s="48" t="s">
        <v>78</v>
      </c>
      <c r="G479" s="43">
        <v>956</v>
      </c>
      <c r="H479" s="59">
        <v>43559</v>
      </c>
      <c r="I479" s="65">
        <v>16064.4</v>
      </c>
      <c r="J479" s="62" t="s">
        <v>21</v>
      </c>
      <c r="K479" s="43"/>
      <c r="L479" s="43"/>
      <c r="M479" s="48" t="s">
        <v>40</v>
      </c>
      <c r="N479" s="63"/>
      <c r="O479" s="40"/>
    </row>
    <row r="480" spans="1:15" ht="15" customHeight="1" x14ac:dyDescent="0.25">
      <c r="A480" t="s">
        <v>877</v>
      </c>
      <c r="C480" s="41">
        <v>5291</v>
      </c>
      <c r="D480" s="41" t="s">
        <v>878</v>
      </c>
      <c r="E480" s="41">
        <v>20</v>
      </c>
      <c r="F480" s="48" t="s">
        <v>78</v>
      </c>
      <c r="G480" s="43">
        <v>956</v>
      </c>
      <c r="H480" s="59">
        <v>43559</v>
      </c>
      <c r="I480" s="65">
        <v>3816.31</v>
      </c>
      <c r="J480" s="62" t="s">
        <v>21</v>
      </c>
      <c r="K480" s="43"/>
      <c r="L480" s="43"/>
      <c r="M480" s="48" t="s">
        <v>236</v>
      </c>
      <c r="N480" s="63"/>
      <c r="O480" s="40"/>
    </row>
    <row r="481" spans="1:15" ht="15" customHeight="1" x14ac:dyDescent="0.25">
      <c r="A481" t="s">
        <v>879</v>
      </c>
      <c r="C481" s="41">
        <v>5291</v>
      </c>
      <c r="D481" s="41" t="s">
        <v>880</v>
      </c>
      <c r="E481" s="41">
        <v>24</v>
      </c>
      <c r="F481" s="48" t="s">
        <v>78</v>
      </c>
      <c r="G481" s="43">
        <v>956</v>
      </c>
      <c r="H481" s="59">
        <v>43559</v>
      </c>
      <c r="I481" s="65">
        <v>3076.15</v>
      </c>
      <c r="J481" s="62" t="s">
        <v>21</v>
      </c>
      <c r="K481" s="43"/>
      <c r="L481" s="43"/>
      <c r="M481" s="48" t="s">
        <v>236</v>
      </c>
      <c r="N481" s="63"/>
      <c r="O481" s="40"/>
    </row>
    <row r="482" spans="1:15" ht="15" customHeight="1" x14ac:dyDescent="0.25">
      <c r="A482" t="s">
        <v>881</v>
      </c>
      <c r="C482" s="41">
        <v>5291</v>
      </c>
      <c r="D482" s="41" t="s">
        <v>882</v>
      </c>
      <c r="E482" s="41">
        <v>24</v>
      </c>
      <c r="F482" s="48" t="s">
        <v>78</v>
      </c>
      <c r="G482" s="43">
        <v>956</v>
      </c>
      <c r="H482" s="59">
        <v>43559</v>
      </c>
      <c r="I482" s="65">
        <v>2312.9299999999998</v>
      </c>
      <c r="J482" s="62" t="s">
        <v>21</v>
      </c>
      <c r="K482" s="43"/>
      <c r="L482" s="43"/>
      <c r="M482" s="48" t="s">
        <v>236</v>
      </c>
      <c r="N482" s="63"/>
      <c r="O482" s="40"/>
    </row>
    <row r="483" spans="1:15" ht="15" customHeight="1" x14ac:dyDescent="0.25">
      <c r="A483" t="s">
        <v>883</v>
      </c>
      <c r="C483" s="41">
        <v>5291</v>
      </c>
      <c r="D483" s="41" t="s">
        <v>884</v>
      </c>
      <c r="E483" s="41">
        <v>2</v>
      </c>
      <c r="F483" s="48" t="s">
        <v>78</v>
      </c>
      <c r="G483" s="43">
        <v>956</v>
      </c>
      <c r="H483" s="59">
        <v>43559</v>
      </c>
      <c r="I483" s="65">
        <v>3064.61</v>
      </c>
      <c r="J483" s="62" t="s">
        <v>21</v>
      </c>
      <c r="K483" s="43"/>
      <c r="L483" s="43"/>
      <c r="M483" s="48" t="s">
        <v>236</v>
      </c>
      <c r="N483" s="39"/>
      <c r="O483" s="40"/>
    </row>
    <row r="484" spans="1:15" ht="15" customHeight="1" x14ac:dyDescent="0.25">
      <c r="A484" t="s">
        <v>885</v>
      </c>
      <c r="C484" s="41">
        <v>5291</v>
      </c>
      <c r="D484" s="41" t="s">
        <v>886</v>
      </c>
      <c r="E484" s="41">
        <v>2</v>
      </c>
      <c r="F484" s="48" t="s">
        <v>78</v>
      </c>
      <c r="G484" s="43">
        <v>956</v>
      </c>
      <c r="H484" s="59">
        <v>43559</v>
      </c>
      <c r="I484" s="65">
        <v>3064.61</v>
      </c>
      <c r="J484" s="62" t="s">
        <v>21</v>
      </c>
      <c r="K484" s="43"/>
      <c r="L484" s="43"/>
      <c r="M484" s="48" t="s">
        <v>148</v>
      </c>
      <c r="N484" s="39"/>
      <c r="O484" s="40"/>
    </row>
    <row r="485" spans="1:15" ht="15" customHeight="1" x14ac:dyDescent="0.25">
      <c r="A485" t="s">
        <v>887</v>
      </c>
      <c r="C485" s="41">
        <v>5291</v>
      </c>
      <c r="D485" s="41" t="s">
        <v>888</v>
      </c>
      <c r="E485" s="41">
        <v>1</v>
      </c>
      <c r="F485" s="48" t="s">
        <v>78</v>
      </c>
      <c r="G485" s="43">
        <v>956</v>
      </c>
      <c r="H485" s="59">
        <v>43559</v>
      </c>
      <c r="I485" s="65">
        <v>3723.79</v>
      </c>
      <c r="J485" s="62" t="s">
        <v>21</v>
      </c>
      <c r="K485" s="43"/>
      <c r="L485" s="43"/>
      <c r="M485" s="48" t="s">
        <v>236</v>
      </c>
      <c r="N485" s="39"/>
      <c r="O485" s="40"/>
    </row>
    <row r="486" spans="1:15" ht="15" customHeight="1" x14ac:dyDescent="0.25">
      <c r="A486" t="s">
        <v>889</v>
      </c>
      <c r="C486" s="41">
        <v>5291</v>
      </c>
      <c r="D486" s="41" t="s">
        <v>888</v>
      </c>
      <c r="E486" s="41">
        <v>1</v>
      </c>
      <c r="F486" s="48" t="s">
        <v>78</v>
      </c>
      <c r="G486" s="43">
        <v>956</v>
      </c>
      <c r="H486" s="59">
        <v>43559</v>
      </c>
      <c r="I486" s="65">
        <v>3723.79</v>
      </c>
      <c r="J486" s="62" t="s">
        <v>21</v>
      </c>
      <c r="K486" s="43"/>
      <c r="L486" s="43"/>
      <c r="M486" s="48" t="s">
        <v>236</v>
      </c>
      <c r="N486" s="39"/>
      <c r="O486" s="40"/>
    </row>
    <row r="487" spans="1:15" ht="15" customHeight="1" x14ac:dyDescent="0.25">
      <c r="A487" t="s">
        <v>890</v>
      </c>
      <c r="C487" s="41">
        <v>5291</v>
      </c>
      <c r="D487" s="41" t="s">
        <v>888</v>
      </c>
      <c r="E487" s="41">
        <v>1</v>
      </c>
      <c r="F487" s="48" t="s">
        <v>78</v>
      </c>
      <c r="G487" s="43">
        <v>956</v>
      </c>
      <c r="H487" s="59">
        <v>43559</v>
      </c>
      <c r="I487" s="65">
        <v>3723.79</v>
      </c>
      <c r="J487" s="62" t="s">
        <v>21</v>
      </c>
      <c r="K487" s="43"/>
      <c r="L487" s="43"/>
      <c r="M487" s="48" t="s">
        <v>236</v>
      </c>
      <c r="N487" s="39"/>
      <c r="O487" s="40"/>
    </row>
    <row r="488" spans="1:15" ht="15" customHeight="1" x14ac:dyDescent="0.25">
      <c r="A488" t="s">
        <v>891</v>
      </c>
      <c r="C488" s="41">
        <v>5291</v>
      </c>
      <c r="D488" s="41" t="s">
        <v>888</v>
      </c>
      <c r="E488" s="41">
        <v>1</v>
      </c>
      <c r="F488" s="48" t="s">
        <v>78</v>
      </c>
      <c r="G488" s="43">
        <v>956</v>
      </c>
      <c r="H488" s="59">
        <v>43559</v>
      </c>
      <c r="I488" s="65">
        <v>3723.79</v>
      </c>
      <c r="J488" s="62" t="s">
        <v>21</v>
      </c>
      <c r="K488" s="43"/>
      <c r="L488" s="43"/>
      <c r="M488" s="48" t="s">
        <v>148</v>
      </c>
      <c r="N488" s="39"/>
      <c r="O488" s="40"/>
    </row>
    <row r="489" spans="1:15" ht="15" customHeight="1" x14ac:dyDescent="0.25">
      <c r="A489" t="s">
        <v>892</v>
      </c>
      <c r="C489" s="41">
        <v>5291</v>
      </c>
      <c r="D489" s="41" t="s">
        <v>888</v>
      </c>
      <c r="E489" s="41">
        <v>1</v>
      </c>
      <c r="F489" s="48" t="s">
        <v>78</v>
      </c>
      <c r="G489" s="43">
        <v>956</v>
      </c>
      <c r="H489" s="59">
        <v>43559</v>
      </c>
      <c r="I489" s="65">
        <v>3723.79</v>
      </c>
      <c r="J489" s="62" t="s">
        <v>21</v>
      </c>
      <c r="K489" s="43"/>
      <c r="L489" s="43"/>
      <c r="M489" s="48" t="s">
        <v>148</v>
      </c>
      <c r="N489" s="39"/>
      <c r="O489" s="40"/>
    </row>
    <row r="490" spans="1:15" ht="15" customHeight="1" x14ac:dyDescent="0.25">
      <c r="A490" t="s">
        <v>893</v>
      </c>
      <c r="C490" s="41">
        <v>5291</v>
      </c>
      <c r="D490" s="41" t="s">
        <v>888</v>
      </c>
      <c r="E490" s="41">
        <v>1</v>
      </c>
      <c r="F490" s="48" t="s">
        <v>78</v>
      </c>
      <c r="G490" s="43">
        <v>956</v>
      </c>
      <c r="H490" s="59">
        <v>43559</v>
      </c>
      <c r="I490" s="65">
        <v>3723.79</v>
      </c>
      <c r="J490" s="62" t="s">
        <v>21</v>
      </c>
      <c r="K490" s="43"/>
      <c r="L490" s="43"/>
      <c r="M490" s="48" t="s">
        <v>148</v>
      </c>
      <c r="N490" s="39"/>
      <c r="O490" s="40"/>
    </row>
    <row r="491" spans="1:15" ht="15" customHeight="1" x14ac:dyDescent="0.25">
      <c r="A491" t="s">
        <v>894</v>
      </c>
      <c r="C491" s="41">
        <v>5291</v>
      </c>
      <c r="D491" s="41" t="s">
        <v>895</v>
      </c>
      <c r="E491" s="41">
        <v>1</v>
      </c>
      <c r="F491" s="48" t="s">
        <v>78</v>
      </c>
      <c r="G491" s="43">
        <v>956</v>
      </c>
      <c r="H491" s="59">
        <v>43559</v>
      </c>
      <c r="I491" s="65">
        <v>2289.7800000000002</v>
      </c>
      <c r="J491" s="62" t="s">
        <v>21</v>
      </c>
      <c r="K491" s="43"/>
      <c r="L491" s="43"/>
      <c r="M491" s="48" t="s">
        <v>148</v>
      </c>
      <c r="N491" s="39"/>
      <c r="O491" s="40"/>
    </row>
    <row r="492" spans="1:15" ht="15" customHeight="1" x14ac:dyDescent="0.25">
      <c r="A492" t="s">
        <v>896</v>
      </c>
      <c r="C492" s="41">
        <v>5291</v>
      </c>
      <c r="D492" s="41" t="s">
        <v>895</v>
      </c>
      <c r="E492" s="41">
        <v>1</v>
      </c>
      <c r="F492" s="48" t="s">
        <v>78</v>
      </c>
      <c r="G492" s="43">
        <v>956</v>
      </c>
      <c r="H492" s="59">
        <v>43559</v>
      </c>
      <c r="I492" s="65">
        <v>2289.7800000000002</v>
      </c>
      <c r="J492" s="62" t="s">
        <v>21</v>
      </c>
      <c r="K492" s="43"/>
      <c r="L492" s="43"/>
      <c r="M492" s="48" t="s">
        <v>148</v>
      </c>
      <c r="N492" s="39"/>
      <c r="O492" s="40"/>
    </row>
    <row r="493" spans="1:15" ht="15" customHeight="1" x14ac:dyDescent="0.25">
      <c r="A493" t="s">
        <v>897</v>
      </c>
      <c r="C493" s="41">
        <v>5291</v>
      </c>
      <c r="D493" s="41" t="s">
        <v>895</v>
      </c>
      <c r="E493" s="41">
        <v>1</v>
      </c>
      <c r="F493" s="48" t="s">
        <v>78</v>
      </c>
      <c r="G493" s="43">
        <v>956</v>
      </c>
      <c r="H493" s="59">
        <v>43559</v>
      </c>
      <c r="I493" s="65">
        <v>2289.7800000000002</v>
      </c>
      <c r="J493" s="62" t="s">
        <v>21</v>
      </c>
      <c r="K493" s="43"/>
      <c r="L493" s="43"/>
      <c r="M493" s="48" t="s">
        <v>236</v>
      </c>
      <c r="N493" s="39"/>
      <c r="O493" s="40"/>
    </row>
    <row r="494" spans="1:15" ht="15" customHeight="1" x14ac:dyDescent="0.25">
      <c r="A494" t="s">
        <v>898</v>
      </c>
      <c r="C494" s="41">
        <v>5291</v>
      </c>
      <c r="D494" s="41" t="s">
        <v>899</v>
      </c>
      <c r="E494" s="41">
        <v>1</v>
      </c>
      <c r="F494" s="48" t="s">
        <v>78</v>
      </c>
      <c r="G494" s="43">
        <v>956</v>
      </c>
      <c r="H494" s="59">
        <v>43559</v>
      </c>
      <c r="I494" s="65">
        <v>3480.91</v>
      </c>
      <c r="J494" s="62" t="s">
        <v>21</v>
      </c>
      <c r="K494" s="43"/>
      <c r="L494" s="43"/>
      <c r="M494" s="48" t="s">
        <v>236</v>
      </c>
      <c r="N494" s="39"/>
      <c r="O494" s="40"/>
    </row>
    <row r="495" spans="1:15" ht="15" customHeight="1" x14ac:dyDescent="0.25">
      <c r="A495" t="s">
        <v>900</v>
      </c>
      <c r="C495" s="41">
        <v>5291</v>
      </c>
      <c r="D495" s="41" t="s">
        <v>899</v>
      </c>
      <c r="E495" s="41">
        <v>1</v>
      </c>
      <c r="F495" s="48" t="s">
        <v>78</v>
      </c>
      <c r="G495" s="43">
        <v>956</v>
      </c>
      <c r="H495" s="59">
        <v>43559</v>
      </c>
      <c r="I495" s="65">
        <v>3480.91</v>
      </c>
      <c r="J495" s="62" t="s">
        <v>21</v>
      </c>
      <c r="K495" s="43"/>
      <c r="L495" s="43"/>
      <c r="M495" s="48" t="s">
        <v>148</v>
      </c>
      <c r="N495" s="39"/>
      <c r="O495" s="40"/>
    </row>
    <row r="496" spans="1:15" ht="15" customHeight="1" x14ac:dyDescent="0.25">
      <c r="A496" t="s">
        <v>901</v>
      </c>
      <c r="C496" s="41">
        <v>5291</v>
      </c>
      <c r="D496" s="41" t="s">
        <v>902</v>
      </c>
      <c r="E496" s="41">
        <v>1</v>
      </c>
      <c r="F496" s="48" t="s">
        <v>78</v>
      </c>
      <c r="G496" s="43">
        <v>956</v>
      </c>
      <c r="H496" s="59">
        <v>43559</v>
      </c>
      <c r="I496" s="65">
        <v>3556.11</v>
      </c>
      <c r="J496" s="62" t="s">
        <v>21</v>
      </c>
      <c r="K496" s="43"/>
      <c r="L496" s="43"/>
      <c r="M496" s="48" t="s">
        <v>236</v>
      </c>
      <c r="N496" s="39"/>
      <c r="O496" s="40"/>
    </row>
    <row r="497" spans="1:15" ht="15" customHeight="1" x14ac:dyDescent="0.25">
      <c r="A497" t="s">
        <v>903</v>
      </c>
      <c r="C497" s="41">
        <v>5291</v>
      </c>
      <c r="D497" s="41" t="s">
        <v>902</v>
      </c>
      <c r="E497" s="41">
        <v>1</v>
      </c>
      <c r="F497" s="48" t="s">
        <v>78</v>
      </c>
      <c r="G497" s="43">
        <v>956</v>
      </c>
      <c r="H497" s="59">
        <v>43559</v>
      </c>
      <c r="I497" s="65">
        <v>3556.11</v>
      </c>
      <c r="J497" s="62" t="s">
        <v>21</v>
      </c>
      <c r="K497" s="43"/>
      <c r="L497" s="43"/>
      <c r="M497" s="48" t="s">
        <v>148</v>
      </c>
      <c r="N497" s="39"/>
      <c r="O497" s="40"/>
    </row>
    <row r="498" spans="1:15" ht="15" customHeight="1" x14ac:dyDescent="0.25">
      <c r="A498" t="s">
        <v>904</v>
      </c>
      <c r="C498" s="41">
        <v>5291</v>
      </c>
      <c r="D498" s="41" t="s">
        <v>905</v>
      </c>
      <c r="E498" s="41">
        <v>1</v>
      </c>
      <c r="F498" s="48" t="s">
        <v>78</v>
      </c>
      <c r="G498" s="43">
        <v>956</v>
      </c>
      <c r="H498" s="59">
        <v>43559</v>
      </c>
      <c r="I498" s="65">
        <v>2648.3</v>
      </c>
      <c r="J498" s="62" t="s">
        <v>21</v>
      </c>
      <c r="K498" s="43"/>
      <c r="L498" s="43"/>
      <c r="M498" s="48" t="s">
        <v>236</v>
      </c>
      <c r="N498" s="39"/>
      <c r="O498" s="40"/>
    </row>
    <row r="499" spans="1:15" ht="15" customHeight="1" x14ac:dyDescent="0.25">
      <c r="A499" t="s">
        <v>906</v>
      </c>
      <c r="C499" s="41">
        <v>5291</v>
      </c>
      <c r="D499" s="41" t="s">
        <v>907</v>
      </c>
      <c r="E499" s="41">
        <v>1</v>
      </c>
      <c r="F499" s="48" t="s">
        <v>78</v>
      </c>
      <c r="G499" s="43">
        <v>956</v>
      </c>
      <c r="H499" s="59">
        <v>43559</v>
      </c>
      <c r="I499" s="65">
        <v>3313.23</v>
      </c>
      <c r="J499" s="62" t="s">
        <v>21</v>
      </c>
      <c r="K499" s="43"/>
      <c r="L499" s="43"/>
      <c r="M499" s="48" t="s">
        <v>148</v>
      </c>
      <c r="N499" s="39"/>
      <c r="O499" s="40"/>
    </row>
    <row r="500" spans="1:15" ht="15" customHeight="1" x14ac:dyDescent="0.25">
      <c r="A500" t="s">
        <v>908</v>
      </c>
      <c r="C500" s="41">
        <v>5291</v>
      </c>
      <c r="D500" s="41" t="s">
        <v>907</v>
      </c>
      <c r="E500" s="41">
        <v>1</v>
      </c>
      <c r="F500" s="48" t="s">
        <v>78</v>
      </c>
      <c r="G500" s="43">
        <v>956</v>
      </c>
      <c r="H500" s="59">
        <v>43559</v>
      </c>
      <c r="I500" s="65">
        <v>3313.23</v>
      </c>
      <c r="J500" s="62" t="s">
        <v>21</v>
      </c>
      <c r="K500" s="43"/>
      <c r="L500" s="43"/>
      <c r="M500" s="48" t="s">
        <v>148</v>
      </c>
      <c r="N500" s="39"/>
      <c r="O500" s="40"/>
    </row>
    <row r="501" spans="1:15" ht="15" customHeight="1" x14ac:dyDescent="0.25">
      <c r="A501" t="s">
        <v>909</v>
      </c>
      <c r="C501" s="41">
        <v>5291</v>
      </c>
      <c r="D501" s="41" t="s">
        <v>910</v>
      </c>
      <c r="E501" s="41">
        <v>1</v>
      </c>
      <c r="F501" s="48" t="s">
        <v>78</v>
      </c>
      <c r="G501" s="43">
        <v>956</v>
      </c>
      <c r="H501" s="59">
        <v>43559</v>
      </c>
      <c r="I501" s="65">
        <v>2891.12</v>
      </c>
      <c r="J501" s="62" t="s">
        <v>21</v>
      </c>
      <c r="K501" s="43"/>
      <c r="L501" s="43"/>
      <c r="M501" s="48" t="s">
        <v>236</v>
      </c>
      <c r="N501" s="39"/>
      <c r="O501" s="40"/>
    </row>
    <row r="502" spans="1:15" ht="15" customHeight="1" x14ac:dyDescent="0.25">
      <c r="A502" t="s">
        <v>911</v>
      </c>
      <c r="C502" s="41">
        <v>5291</v>
      </c>
      <c r="D502" s="41" t="s">
        <v>910</v>
      </c>
      <c r="E502" s="41">
        <v>1</v>
      </c>
      <c r="F502" s="48" t="s">
        <v>78</v>
      </c>
      <c r="G502" s="43">
        <v>956</v>
      </c>
      <c r="H502" s="59">
        <v>43559</v>
      </c>
      <c r="I502" s="65">
        <v>2891.12</v>
      </c>
      <c r="J502" s="62" t="s">
        <v>21</v>
      </c>
      <c r="K502" s="43"/>
      <c r="L502" s="43"/>
      <c r="M502" s="48" t="s">
        <v>247</v>
      </c>
      <c r="N502" s="39"/>
      <c r="O502" s="40"/>
    </row>
    <row r="503" spans="1:15" ht="15" customHeight="1" x14ac:dyDescent="0.25">
      <c r="A503" t="s">
        <v>912</v>
      </c>
      <c r="C503" s="41">
        <v>5291</v>
      </c>
      <c r="D503" s="41" t="s">
        <v>910</v>
      </c>
      <c r="E503" s="41">
        <v>1</v>
      </c>
      <c r="F503" s="48" t="s">
        <v>78</v>
      </c>
      <c r="G503" s="43">
        <v>956</v>
      </c>
      <c r="H503" s="59">
        <v>43559</v>
      </c>
      <c r="I503" s="65">
        <v>2891.12</v>
      </c>
      <c r="J503" s="62" t="s">
        <v>21</v>
      </c>
      <c r="K503" s="43"/>
      <c r="L503" s="43"/>
      <c r="M503" s="47" t="s">
        <v>174</v>
      </c>
      <c r="N503" s="39"/>
      <c r="O503" s="40"/>
    </row>
    <row r="504" spans="1:15" ht="15" customHeight="1" x14ac:dyDescent="0.25">
      <c r="A504" t="s">
        <v>913</v>
      </c>
      <c r="C504" s="41">
        <v>5291</v>
      </c>
      <c r="D504" s="41" t="s">
        <v>914</v>
      </c>
      <c r="E504" s="41">
        <v>1</v>
      </c>
      <c r="F504" s="48" t="s">
        <v>78</v>
      </c>
      <c r="G504" s="43">
        <v>956</v>
      </c>
      <c r="H504" s="59">
        <v>43559</v>
      </c>
      <c r="I504" s="65">
        <v>3342.18</v>
      </c>
      <c r="J504" s="62" t="s">
        <v>21</v>
      </c>
      <c r="K504" s="43"/>
      <c r="L504" s="43"/>
      <c r="M504" s="48" t="s">
        <v>236</v>
      </c>
      <c r="N504" s="39"/>
      <c r="O504" s="40"/>
    </row>
    <row r="505" spans="1:15" ht="15" customHeight="1" x14ac:dyDescent="0.25">
      <c r="A505" t="s">
        <v>915</v>
      </c>
      <c r="C505" s="41">
        <v>5291</v>
      </c>
      <c r="D505" s="41" t="s">
        <v>914</v>
      </c>
      <c r="E505" s="41">
        <v>1</v>
      </c>
      <c r="F505" s="48" t="s">
        <v>78</v>
      </c>
      <c r="G505" s="43">
        <v>956</v>
      </c>
      <c r="H505" s="59">
        <v>43559</v>
      </c>
      <c r="I505" s="65">
        <v>3342.18</v>
      </c>
      <c r="J505" s="62" t="s">
        <v>21</v>
      </c>
      <c r="K505" s="43"/>
      <c r="L505" s="43"/>
      <c r="M505" s="48" t="s">
        <v>236</v>
      </c>
      <c r="N505" s="39"/>
      <c r="O505" s="40"/>
    </row>
    <row r="506" spans="1:15" ht="15" customHeight="1" x14ac:dyDescent="0.25">
      <c r="A506" t="s">
        <v>916</v>
      </c>
      <c r="C506" s="41">
        <v>5291</v>
      </c>
      <c r="D506" s="41" t="s">
        <v>914</v>
      </c>
      <c r="E506" s="41">
        <v>1</v>
      </c>
      <c r="F506" s="48" t="s">
        <v>78</v>
      </c>
      <c r="G506" s="43">
        <v>956</v>
      </c>
      <c r="H506" s="59">
        <v>43559</v>
      </c>
      <c r="I506" s="65">
        <v>3342.18</v>
      </c>
      <c r="J506" s="62" t="s">
        <v>21</v>
      </c>
      <c r="K506" s="43"/>
      <c r="L506" s="43"/>
      <c r="M506" s="48" t="s">
        <v>236</v>
      </c>
      <c r="N506" s="39"/>
      <c r="O506" s="40"/>
    </row>
    <row r="507" spans="1:15" ht="15" customHeight="1" x14ac:dyDescent="0.25">
      <c r="A507" t="s">
        <v>917</v>
      </c>
      <c r="C507" s="41">
        <v>5291</v>
      </c>
      <c r="D507" s="41" t="s">
        <v>918</v>
      </c>
      <c r="E507" s="41">
        <v>1</v>
      </c>
      <c r="F507" s="48" t="s">
        <v>92</v>
      </c>
      <c r="G507" s="43">
        <v>956</v>
      </c>
      <c r="H507" s="59">
        <v>43559</v>
      </c>
      <c r="I507" s="65">
        <v>10292.459999999999</v>
      </c>
      <c r="J507" s="62" t="s">
        <v>21</v>
      </c>
      <c r="K507" s="43"/>
      <c r="L507" s="43"/>
      <c r="M507" s="48" t="s">
        <v>110</v>
      </c>
      <c r="N507" s="39"/>
      <c r="O507" s="40"/>
    </row>
    <row r="508" spans="1:15" ht="15" customHeight="1" x14ac:dyDescent="0.25">
      <c r="A508" t="s">
        <v>919</v>
      </c>
      <c r="C508" s="41">
        <v>5291</v>
      </c>
      <c r="D508" s="41" t="s">
        <v>920</v>
      </c>
      <c r="E508" s="41">
        <v>1</v>
      </c>
      <c r="F508" s="48" t="s">
        <v>78</v>
      </c>
      <c r="G508" s="43">
        <v>956</v>
      </c>
      <c r="H508" s="59">
        <v>43559</v>
      </c>
      <c r="I508" s="65">
        <v>2659.84</v>
      </c>
      <c r="J508" s="62" t="s">
        <v>21</v>
      </c>
      <c r="K508" s="43"/>
      <c r="L508" s="43"/>
      <c r="M508" s="48" t="s">
        <v>520</v>
      </c>
      <c r="N508" s="39"/>
      <c r="O508" s="40"/>
    </row>
    <row r="509" spans="1:15" ht="15" customHeight="1" x14ac:dyDescent="0.25">
      <c r="A509" t="s">
        <v>921</v>
      </c>
      <c r="C509" s="41">
        <v>5291</v>
      </c>
      <c r="D509" s="41" t="s">
        <v>922</v>
      </c>
      <c r="E509" s="41">
        <v>4</v>
      </c>
      <c r="F509" s="48" t="s">
        <v>78</v>
      </c>
      <c r="G509" s="43">
        <v>956</v>
      </c>
      <c r="H509" s="59">
        <v>43559</v>
      </c>
      <c r="I509" s="65">
        <v>18966.39</v>
      </c>
      <c r="J509" s="62" t="s">
        <v>21</v>
      </c>
      <c r="K509" s="43"/>
      <c r="L509" s="43"/>
      <c r="M509" s="48" t="s">
        <v>247</v>
      </c>
      <c r="N509" s="39"/>
      <c r="O509" s="40"/>
    </row>
    <row r="510" spans="1:15" ht="15" customHeight="1" x14ac:dyDescent="0.25">
      <c r="A510" t="s">
        <v>923</v>
      </c>
      <c r="C510" s="41">
        <v>5291</v>
      </c>
      <c r="D510" s="41" t="s">
        <v>922</v>
      </c>
      <c r="E510" s="41">
        <v>3</v>
      </c>
      <c r="F510" s="48" t="s">
        <v>78</v>
      </c>
      <c r="G510" s="43">
        <v>956</v>
      </c>
      <c r="H510" s="59">
        <v>43559</v>
      </c>
      <c r="I510" s="65">
        <v>14224.43</v>
      </c>
      <c r="J510" s="62" t="s">
        <v>21</v>
      </c>
      <c r="K510" s="43"/>
      <c r="L510" s="43"/>
      <c r="M510" s="48" t="s">
        <v>236</v>
      </c>
      <c r="N510" s="39"/>
      <c r="O510" s="40"/>
    </row>
    <row r="511" spans="1:15" ht="15" customHeight="1" x14ac:dyDescent="0.25">
      <c r="A511" t="s">
        <v>924</v>
      </c>
      <c r="C511" s="41">
        <v>5111</v>
      </c>
      <c r="D511" s="41" t="s">
        <v>925</v>
      </c>
      <c r="E511" s="41">
        <v>1</v>
      </c>
      <c r="F511" s="48" t="s">
        <v>78</v>
      </c>
      <c r="G511" s="43">
        <v>883</v>
      </c>
      <c r="H511" s="59">
        <v>43517</v>
      </c>
      <c r="I511" s="65">
        <v>417.6</v>
      </c>
      <c r="J511" s="62" t="s">
        <v>21</v>
      </c>
      <c r="K511" s="43"/>
      <c r="L511" s="43"/>
      <c r="M511" s="48" t="s">
        <v>247</v>
      </c>
      <c r="N511" s="39"/>
      <c r="O511" s="40"/>
    </row>
    <row r="512" spans="1:15" ht="15" customHeight="1" x14ac:dyDescent="0.25">
      <c r="A512" t="s">
        <v>926</v>
      </c>
      <c r="C512" s="41">
        <v>5111</v>
      </c>
      <c r="D512" s="41" t="s">
        <v>925</v>
      </c>
      <c r="E512" s="41">
        <v>1</v>
      </c>
      <c r="F512" s="48" t="s">
        <v>78</v>
      </c>
      <c r="G512" s="43">
        <v>883</v>
      </c>
      <c r="H512" s="59">
        <v>43517</v>
      </c>
      <c r="I512" s="65">
        <v>417.6</v>
      </c>
      <c r="J512" s="62" t="s">
        <v>21</v>
      </c>
      <c r="K512" s="43"/>
      <c r="L512" s="43"/>
      <c r="M512" s="48" t="s">
        <v>247</v>
      </c>
      <c r="N512" s="39"/>
      <c r="O512" s="40"/>
    </row>
    <row r="513" spans="1:15" ht="15" customHeight="1" x14ac:dyDescent="0.25">
      <c r="A513" t="s">
        <v>927</v>
      </c>
      <c r="C513" s="41">
        <v>5111</v>
      </c>
      <c r="D513" s="41" t="s">
        <v>925</v>
      </c>
      <c r="E513" s="41">
        <v>1</v>
      </c>
      <c r="F513" s="48" t="s">
        <v>78</v>
      </c>
      <c r="G513" s="43">
        <v>883</v>
      </c>
      <c r="H513" s="59">
        <v>43517</v>
      </c>
      <c r="I513" s="65">
        <v>417.6</v>
      </c>
      <c r="J513" s="62" t="s">
        <v>21</v>
      </c>
      <c r="K513" s="43"/>
      <c r="L513" s="43"/>
      <c r="M513" s="48" t="s">
        <v>247</v>
      </c>
      <c r="N513" s="39"/>
      <c r="O513" s="40"/>
    </row>
    <row r="514" spans="1:15" ht="15" customHeight="1" x14ac:dyDescent="0.25">
      <c r="A514" t="s">
        <v>928</v>
      </c>
      <c r="C514" s="41">
        <v>5111</v>
      </c>
      <c r="D514" s="41" t="s">
        <v>925</v>
      </c>
      <c r="E514" s="41">
        <v>1</v>
      </c>
      <c r="F514" s="48" t="s">
        <v>78</v>
      </c>
      <c r="G514" s="43">
        <v>883</v>
      </c>
      <c r="H514" s="59">
        <v>43517</v>
      </c>
      <c r="I514" s="65">
        <v>417.6</v>
      </c>
      <c r="J514" s="62" t="s">
        <v>21</v>
      </c>
      <c r="K514" s="43"/>
      <c r="L514" s="43"/>
      <c r="M514" s="48" t="s">
        <v>247</v>
      </c>
      <c r="N514" s="39"/>
      <c r="O514" s="40"/>
    </row>
    <row r="515" spans="1:15" ht="15" customHeight="1" x14ac:dyDescent="0.25">
      <c r="A515" t="s">
        <v>929</v>
      </c>
      <c r="C515" s="41">
        <v>5111</v>
      </c>
      <c r="D515" s="41" t="s">
        <v>925</v>
      </c>
      <c r="E515" s="41">
        <v>1</v>
      </c>
      <c r="F515" s="48" t="s">
        <v>78</v>
      </c>
      <c r="G515" s="43">
        <v>883</v>
      </c>
      <c r="H515" s="59">
        <v>43517</v>
      </c>
      <c r="I515" s="65">
        <v>417.6</v>
      </c>
      <c r="J515" s="62" t="s">
        <v>21</v>
      </c>
      <c r="K515" s="43"/>
      <c r="L515" s="43"/>
      <c r="M515" s="48" t="s">
        <v>247</v>
      </c>
      <c r="N515" s="39"/>
      <c r="O515" s="40"/>
    </row>
    <row r="516" spans="1:15" ht="15" customHeight="1" x14ac:dyDescent="0.25">
      <c r="A516" t="s">
        <v>930</v>
      </c>
      <c r="C516" s="41">
        <v>5111</v>
      </c>
      <c r="D516" s="41" t="s">
        <v>925</v>
      </c>
      <c r="E516" s="41">
        <v>1</v>
      </c>
      <c r="F516" s="48" t="s">
        <v>78</v>
      </c>
      <c r="G516" s="43">
        <v>883</v>
      </c>
      <c r="H516" s="59">
        <v>43517</v>
      </c>
      <c r="I516" s="65">
        <v>417.6</v>
      </c>
      <c r="J516" s="62" t="s">
        <v>21</v>
      </c>
      <c r="K516" s="43"/>
      <c r="L516" s="43"/>
      <c r="M516" s="48" t="s">
        <v>247</v>
      </c>
      <c r="N516" s="39"/>
      <c r="O516" s="40"/>
    </row>
    <row r="517" spans="1:15" ht="15" customHeight="1" x14ac:dyDescent="0.25">
      <c r="A517" t="s">
        <v>931</v>
      </c>
      <c r="C517" s="41">
        <v>5111</v>
      </c>
      <c r="D517" s="41" t="s">
        <v>925</v>
      </c>
      <c r="E517" s="41">
        <v>1</v>
      </c>
      <c r="F517" s="48" t="s">
        <v>78</v>
      </c>
      <c r="G517" s="43">
        <v>883</v>
      </c>
      <c r="H517" s="59">
        <v>43517</v>
      </c>
      <c r="I517" s="65">
        <v>417.6</v>
      </c>
      <c r="J517" s="62" t="s">
        <v>21</v>
      </c>
      <c r="K517" s="43"/>
      <c r="L517" s="43"/>
      <c r="M517" s="48" t="s">
        <v>247</v>
      </c>
      <c r="N517" s="39"/>
      <c r="O517" s="40"/>
    </row>
    <row r="518" spans="1:15" ht="15" customHeight="1" x14ac:dyDescent="0.25">
      <c r="A518" t="s">
        <v>932</v>
      </c>
      <c r="C518" s="41">
        <v>5111</v>
      </c>
      <c r="D518" s="41" t="s">
        <v>925</v>
      </c>
      <c r="E518" s="41">
        <v>1</v>
      </c>
      <c r="F518" s="48" t="s">
        <v>78</v>
      </c>
      <c r="G518" s="43">
        <v>883</v>
      </c>
      <c r="H518" s="59">
        <v>43517</v>
      </c>
      <c r="I518" s="65">
        <v>417.6</v>
      </c>
      <c r="J518" s="62" t="s">
        <v>21</v>
      </c>
      <c r="K518" s="43"/>
      <c r="L518" s="43"/>
      <c r="M518" s="48" t="s">
        <v>247</v>
      </c>
      <c r="N518" s="39"/>
      <c r="O518" s="40"/>
    </row>
    <row r="519" spans="1:15" ht="15" customHeight="1" x14ac:dyDescent="0.25">
      <c r="A519" t="s">
        <v>933</v>
      </c>
      <c r="C519" s="41">
        <v>5111</v>
      </c>
      <c r="D519" s="41" t="s">
        <v>925</v>
      </c>
      <c r="E519" s="41">
        <v>1</v>
      </c>
      <c r="F519" s="48" t="s">
        <v>78</v>
      </c>
      <c r="G519" s="43">
        <v>883</v>
      </c>
      <c r="H519" s="59">
        <v>43517</v>
      </c>
      <c r="I519" s="65">
        <v>417.6</v>
      </c>
      <c r="J519" s="62" t="s">
        <v>21</v>
      </c>
      <c r="K519" s="43"/>
      <c r="L519" s="43"/>
      <c r="M519" s="48" t="s">
        <v>520</v>
      </c>
      <c r="N519" s="39"/>
      <c r="O519" s="40"/>
    </row>
    <row r="520" spans="1:15" ht="15" customHeight="1" x14ac:dyDescent="0.25">
      <c r="A520" t="s">
        <v>934</v>
      </c>
      <c r="C520" s="41">
        <v>5111</v>
      </c>
      <c r="D520" s="41" t="s">
        <v>925</v>
      </c>
      <c r="E520" s="41">
        <v>1</v>
      </c>
      <c r="F520" s="48" t="s">
        <v>78</v>
      </c>
      <c r="G520" s="43">
        <v>883</v>
      </c>
      <c r="H520" s="59">
        <v>43517</v>
      </c>
      <c r="I520" s="65">
        <v>417.6</v>
      </c>
      <c r="J520" s="62" t="s">
        <v>21</v>
      </c>
      <c r="K520" s="43"/>
      <c r="L520" s="43"/>
      <c r="M520" s="48" t="s">
        <v>520</v>
      </c>
      <c r="N520" s="39"/>
      <c r="O520" s="40"/>
    </row>
    <row r="521" spans="1:15" ht="15" customHeight="1" x14ac:dyDescent="0.25">
      <c r="A521" t="s">
        <v>935</v>
      </c>
      <c r="C521" s="41">
        <v>5111</v>
      </c>
      <c r="D521" s="41" t="s">
        <v>925</v>
      </c>
      <c r="E521" s="41">
        <v>1</v>
      </c>
      <c r="F521" s="48" t="s">
        <v>78</v>
      </c>
      <c r="G521" s="43">
        <v>883</v>
      </c>
      <c r="H521" s="59">
        <v>43517</v>
      </c>
      <c r="I521" s="65">
        <v>417.6</v>
      </c>
      <c r="J521" s="62" t="s">
        <v>21</v>
      </c>
      <c r="K521" s="43"/>
      <c r="L521" s="43"/>
      <c r="M521" s="48" t="s">
        <v>520</v>
      </c>
      <c r="N521" s="63"/>
      <c r="O521" s="40"/>
    </row>
    <row r="522" spans="1:15" ht="15" customHeight="1" x14ac:dyDescent="0.25">
      <c r="A522" t="s">
        <v>936</v>
      </c>
      <c r="C522" s="41">
        <v>5111</v>
      </c>
      <c r="D522" s="41" t="s">
        <v>925</v>
      </c>
      <c r="E522" s="41">
        <v>1</v>
      </c>
      <c r="F522" s="48" t="s">
        <v>78</v>
      </c>
      <c r="G522" s="43">
        <v>883</v>
      </c>
      <c r="H522" s="59">
        <v>43517</v>
      </c>
      <c r="I522" s="65">
        <v>417.6</v>
      </c>
      <c r="J522" s="62" t="s">
        <v>21</v>
      </c>
      <c r="K522" s="43"/>
      <c r="L522" s="43"/>
      <c r="M522" s="48" t="s">
        <v>520</v>
      </c>
      <c r="N522" s="39"/>
      <c r="O522" s="40"/>
    </row>
    <row r="523" spans="1:15" ht="15" customHeight="1" x14ac:dyDescent="0.25">
      <c r="A523" t="s">
        <v>937</v>
      </c>
      <c r="C523" s="41">
        <v>5111</v>
      </c>
      <c r="D523" s="41" t="s">
        <v>925</v>
      </c>
      <c r="E523" s="41">
        <v>1</v>
      </c>
      <c r="F523" s="48" t="s">
        <v>78</v>
      </c>
      <c r="G523" s="43">
        <v>883</v>
      </c>
      <c r="H523" s="59">
        <v>43517</v>
      </c>
      <c r="I523" s="65">
        <v>417.6</v>
      </c>
      <c r="J523" s="62" t="s">
        <v>21</v>
      </c>
      <c r="K523" s="43"/>
      <c r="L523" s="43"/>
      <c r="M523" s="48" t="s">
        <v>520</v>
      </c>
      <c r="N523" s="39"/>
      <c r="O523" s="40"/>
    </row>
    <row r="524" spans="1:15" ht="15" customHeight="1" x14ac:dyDescent="0.25">
      <c r="A524" t="s">
        <v>938</v>
      </c>
      <c r="C524" s="41">
        <v>5111</v>
      </c>
      <c r="D524" s="41" t="s">
        <v>925</v>
      </c>
      <c r="E524" s="41">
        <v>1</v>
      </c>
      <c r="F524" s="48" t="s">
        <v>78</v>
      </c>
      <c r="G524" s="43">
        <v>883</v>
      </c>
      <c r="H524" s="59">
        <v>43517</v>
      </c>
      <c r="I524" s="65">
        <v>417.6</v>
      </c>
      <c r="J524" s="62" t="s">
        <v>21</v>
      </c>
      <c r="K524" s="43"/>
      <c r="L524" s="43"/>
      <c r="M524" s="48" t="s">
        <v>520</v>
      </c>
      <c r="N524" s="39"/>
      <c r="O524" s="40"/>
    </row>
    <row r="525" spans="1:15" ht="15" customHeight="1" x14ac:dyDescent="0.25">
      <c r="A525" t="s">
        <v>939</v>
      </c>
      <c r="C525" s="41">
        <v>5111</v>
      </c>
      <c r="D525" s="41" t="s">
        <v>925</v>
      </c>
      <c r="E525" s="41">
        <v>1</v>
      </c>
      <c r="F525" s="48" t="s">
        <v>78</v>
      </c>
      <c r="G525" s="43">
        <v>883</v>
      </c>
      <c r="H525" s="59">
        <v>43517</v>
      </c>
      <c r="I525" s="65">
        <v>417.6</v>
      </c>
      <c r="J525" s="62" t="s">
        <v>21</v>
      </c>
      <c r="K525" s="43"/>
      <c r="L525" s="43"/>
      <c r="M525" s="48" t="s">
        <v>520</v>
      </c>
      <c r="N525" s="39"/>
      <c r="O525" s="40"/>
    </row>
    <row r="526" spans="1:15" ht="15" customHeight="1" x14ac:dyDescent="0.25">
      <c r="A526" t="s">
        <v>940</v>
      </c>
      <c r="C526" s="41">
        <v>5111</v>
      </c>
      <c r="D526" s="41" t="s">
        <v>925</v>
      </c>
      <c r="E526" s="41">
        <v>1</v>
      </c>
      <c r="F526" s="48" t="s">
        <v>78</v>
      </c>
      <c r="G526" s="43">
        <v>883</v>
      </c>
      <c r="H526" s="59">
        <v>43517</v>
      </c>
      <c r="I526" s="65">
        <v>417.6</v>
      </c>
      <c r="J526" s="62" t="s">
        <v>21</v>
      </c>
      <c r="K526" s="43"/>
      <c r="L526" s="43"/>
      <c r="M526" s="48" t="s">
        <v>520</v>
      </c>
      <c r="N526" s="39"/>
      <c r="O526" s="40"/>
    </row>
    <row r="527" spans="1:15" ht="15" customHeight="1" x14ac:dyDescent="0.25">
      <c r="A527" t="s">
        <v>941</v>
      </c>
      <c r="C527" s="41">
        <v>5121</v>
      </c>
      <c r="D527" s="41" t="s">
        <v>942</v>
      </c>
      <c r="E527" s="41">
        <v>1</v>
      </c>
      <c r="F527" s="48" t="s">
        <v>19</v>
      </c>
      <c r="G527" s="43">
        <v>10919</v>
      </c>
      <c r="H527" s="59">
        <v>43700</v>
      </c>
      <c r="I527" s="65">
        <v>1160</v>
      </c>
      <c r="J527" s="62" t="s">
        <v>21</v>
      </c>
      <c r="K527" s="43"/>
      <c r="L527" s="43"/>
      <c r="M527" s="48" t="s">
        <v>53</v>
      </c>
      <c r="N527" s="39"/>
      <c r="O527" s="40"/>
    </row>
    <row r="528" spans="1:15" ht="15" customHeight="1" x14ac:dyDescent="0.25">
      <c r="A528" t="s">
        <v>943</v>
      </c>
      <c r="C528" s="41">
        <v>5121</v>
      </c>
      <c r="D528" s="41" t="s">
        <v>942</v>
      </c>
      <c r="E528" s="41">
        <v>1</v>
      </c>
      <c r="F528" s="48" t="s">
        <v>19</v>
      </c>
      <c r="G528" s="43">
        <v>10919</v>
      </c>
      <c r="H528" s="59">
        <v>43700</v>
      </c>
      <c r="I528" s="65">
        <v>1160</v>
      </c>
      <c r="J528" s="62" t="s">
        <v>21</v>
      </c>
      <c r="K528" s="43"/>
      <c r="L528" s="43"/>
      <c r="M528" s="48" t="s">
        <v>944</v>
      </c>
      <c r="N528" s="39"/>
      <c r="O528" s="40"/>
    </row>
    <row r="529" spans="1:15" ht="15" customHeight="1" x14ac:dyDescent="0.25">
      <c r="A529" t="s">
        <v>945</v>
      </c>
      <c r="C529" s="41">
        <v>5151</v>
      </c>
      <c r="D529" s="41" t="s">
        <v>946</v>
      </c>
      <c r="E529" s="41">
        <v>1</v>
      </c>
      <c r="F529" s="48" t="s">
        <v>29</v>
      </c>
      <c r="G529" s="43">
        <v>1202</v>
      </c>
      <c r="H529" s="80">
        <v>43501</v>
      </c>
      <c r="I529" s="65">
        <v>1368.8</v>
      </c>
      <c r="J529" s="62"/>
      <c r="K529" s="43"/>
      <c r="L529" s="43" t="s">
        <v>21</v>
      </c>
      <c r="M529" s="48" t="s">
        <v>62</v>
      </c>
      <c r="N529" s="39"/>
      <c r="O529" s="40"/>
    </row>
    <row r="530" spans="1:15" ht="15" customHeight="1" x14ac:dyDescent="0.25">
      <c r="A530" s="81" t="s">
        <v>947</v>
      </c>
      <c r="C530" s="41">
        <v>5671</v>
      </c>
      <c r="D530" s="41" t="s">
        <v>948</v>
      </c>
      <c r="E530" s="41">
        <v>1</v>
      </c>
      <c r="F530" s="48" t="s">
        <v>310</v>
      </c>
      <c r="G530" s="43">
        <v>842</v>
      </c>
      <c r="H530" s="80">
        <v>43501</v>
      </c>
      <c r="I530" s="65">
        <v>4060</v>
      </c>
      <c r="J530" s="62"/>
      <c r="K530" s="43"/>
      <c r="L530" s="43"/>
      <c r="M530" s="64" t="s">
        <v>311</v>
      </c>
      <c r="N530" s="39"/>
      <c r="O530" s="40"/>
    </row>
    <row r="531" spans="1:15" ht="15" customHeight="1" x14ac:dyDescent="0.25">
      <c r="A531" t="s">
        <v>949</v>
      </c>
      <c r="C531" s="41">
        <v>5121</v>
      </c>
      <c r="D531" s="41" t="s">
        <v>942</v>
      </c>
      <c r="E531" s="41">
        <v>1</v>
      </c>
      <c r="F531" s="48" t="s">
        <v>950</v>
      </c>
      <c r="G531" s="43">
        <v>10919</v>
      </c>
      <c r="H531" s="59">
        <v>43700</v>
      </c>
      <c r="I531" s="65">
        <v>1160</v>
      </c>
      <c r="J531" s="62"/>
      <c r="K531" s="43"/>
      <c r="L531" s="48" t="s">
        <v>309</v>
      </c>
      <c r="M531" s="48" t="s">
        <v>678</v>
      </c>
      <c r="N531" s="39"/>
      <c r="O531" s="40"/>
    </row>
    <row r="532" spans="1:15" ht="15" customHeight="1" x14ac:dyDescent="0.25">
      <c r="A532" t="s">
        <v>951</v>
      </c>
      <c r="C532" s="41">
        <v>5191</v>
      </c>
      <c r="D532" s="41" t="s">
        <v>952</v>
      </c>
      <c r="E532" s="41">
        <v>1</v>
      </c>
      <c r="F532" s="48" t="s">
        <v>310</v>
      </c>
      <c r="G532" s="43" t="s">
        <v>953</v>
      </c>
      <c r="H532" s="80">
        <v>43795</v>
      </c>
      <c r="I532" s="65">
        <v>132355.13</v>
      </c>
      <c r="J532" s="62" t="s">
        <v>21</v>
      </c>
      <c r="K532" s="43"/>
      <c r="L532" s="43"/>
      <c r="M532" s="48"/>
      <c r="N532" s="39"/>
      <c r="O532" s="40"/>
    </row>
    <row r="533" spans="1:15" ht="15" customHeight="1" x14ac:dyDescent="0.25">
      <c r="A533" t="s">
        <v>954</v>
      </c>
      <c r="C533" s="41">
        <v>5291</v>
      </c>
      <c r="D533" s="41" t="s">
        <v>955</v>
      </c>
      <c r="E533" s="41">
        <v>1</v>
      </c>
      <c r="F533" s="48" t="s">
        <v>78</v>
      </c>
      <c r="G533" s="43">
        <v>405</v>
      </c>
      <c r="H533" s="80">
        <v>43776</v>
      </c>
      <c r="I533" s="65">
        <v>20967</v>
      </c>
      <c r="J533" s="62" t="s">
        <v>21</v>
      </c>
      <c r="K533" s="43"/>
      <c r="L533" s="43"/>
      <c r="M533" s="48" t="s">
        <v>247</v>
      </c>
      <c r="N533" s="39"/>
      <c r="O533" s="40"/>
    </row>
    <row r="534" spans="1:15" ht="15" customHeight="1" x14ac:dyDescent="0.25">
      <c r="A534" t="s">
        <v>956</v>
      </c>
      <c r="C534" s="41">
        <v>5291</v>
      </c>
      <c r="D534" s="41" t="s">
        <v>957</v>
      </c>
      <c r="E534" s="41">
        <v>1</v>
      </c>
      <c r="F534" s="48" t="s">
        <v>78</v>
      </c>
      <c r="G534" s="43">
        <v>405</v>
      </c>
      <c r="H534" s="80">
        <v>43776</v>
      </c>
      <c r="I534" s="65">
        <v>4581.2</v>
      </c>
      <c r="J534" s="62" t="s">
        <v>21</v>
      </c>
      <c r="K534" s="43"/>
      <c r="L534" s="43"/>
      <c r="M534" s="48" t="s">
        <v>247</v>
      </c>
      <c r="N534" s="39"/>
      <c r="O534" s="40"/>
    </row>
    <row r="535" spans="1:15" ht="15" customHeight="1" x14ac:dyDescent="0.25">
      <c r="A535" t="s">
        <v>958</v>
      </c>
      <c r="C535" s="41">
        <v>5291</v>
      </c>
      <c r="D535" s="41" t="s">
        <v>959</v>
      </c>
      <c r="E535" s="41">
        <v>1</v>
      </c>
      <c r="F535" s="48" t="s">
        <v>78</v>
      </c>
      <c r="G535" s="43">
        <v>405</v>
      </c>
      <c r="H535" s="80">
        <v>43776</v>
      </c>
      <c r="I535" s="65">
        <v>88.16</v>
      </c>
      <c r="J535" s="62" t="s">
        <v>21</v>
      </c>
      <c r="K535" s="43"/>
      <c r="L535" s="43"/>
      <c r="M535" s="48" t="s">
        <v>247</v>
      </c>
      <c r="N535" s="39"/>
      <c r="O535" s="40"/>
    </row>
    <row r="536" spans="1:15" ht="15" customHeight="1" x14ac:dyDescent="0.25">
      <c r="A536" t="s">
        <v>924</v>
      </c>
      <c r="C536" s="41">
        <v>5291</v>
      </c>
      <c r="D536" s="41" t="s">
        <v>960</v>
      </c>
      <c r="E536" s="41">
        <v>1</v>
      </c>
      <c r="F536" s="48" t="s">
        <v>78</v>
      </c>
      <c r="G536" s="43">
        <v>405</v>
      </c>
      <c r="H536" s="80">
        <v>43776</v>
      </c>
      <c r="I536" s="65">
        <v>69.599999999999994</v>
      </c>
      <c r="J536" s="62" t="s">
        <v>21</v>
      </c>
      <c r="K536" s="43"/>
      <c r="L536" s="43"/>
      <c r="M536" s="48" t="s">
        <v>247</v>
      </c>
      <c r="N536" s="39"/>
      <c r="O536" s="40"/>
    </row>
    <row r="537" spans="1:15" ht="15" customHeight="1" x14ac:dyDescent="0.25">
      <c r="A537" t="s">
        <v>926</v>
      </c>
      <c r="C537" s="41">
        <v>5291</v>
      </c>
      <c r="D537" s="41" t="s">
        <v>961</v>
      </c>
      <c r="E537" s="41">
        <v>1</v>
      </c>
      <c r="F537" s="48" t="s">
        <v>78</v>
      </c>
      <c r="G537" s="43">
        <v>405</v>
      </c>
      <c r="H537" s="80">
        <v>43776</v>
      </c>
      <c r="I537" s="65">
        <v>301.60000000000002</v>
      </c>
      <c r="J537" s="62" t="s">
        <v>21</v>
      </c>
      <c r="K537" s="43"/>
      <c r="L537" s="43"/>
      <c r="M537" s="48" t="s">
        <v>247</v>
      </c>
      <c r="N537" s="39"/>
      <c r="O537" s="40"/>
    </row>
    <row r="538" spans="1:15" ht="15" customHeight="1" x14ac:dyDescent="0.25">
      <c r="A538" t="s">
        <v>927</v>
      </c>
      <c r="C538" s="41">
        <v>5291</v>
      </c>
      <c r="D538" s="41" t="s">
        <v>962</v>
      </c>
      <c r="E538" s="41">
        <v>1</v>
      </c>
      <c r="F538" s="48" t="s">
        <v>78</v>
      </c>
      <c r="G538" s="43">
        <v>405</v>
      </c>
      <c r="H538" s="80">
        <v>43776</v>
      </c>
      <c r="I538" s="65">
        <v>4968.78</v>
      </c>
      <c r="J538" s="62" t="s">
        <v>21</v>
      </c>
      <c r="K538" s="43"/>
      <c r="L538" s="43"/>
      <c r="M538" s="48" t="s">
        <v>247</v>
      </c>
      <c r="N538" s="39"/>
      <c r="O538" s="40"/>
    </row>
    <row r="539" spans="1:15" ht="15" customHeight="1" x14ac:dyDescent="0.25">
      <c r="A539" t="s">
        <v>928</v>
      </c>
      <c r="C539" s="41">
        <v>5291</v>
      </c>
      <c r="D539" s="41" t="s">
        <v>963</v>
      </c>
      <c r="E539" s="41">
        <v>1</v>
      </c>
      <c r="F539" s="48" t="s">
        <v>78</v>
      </c>
      <c r="G539" s="43">
        <v>405</v>
      </c>
      <c r="H539" s="80">
        <v>43776</v>
      </c>
      <c r="I539" s="65">
        <v>10368.08</v>
      </c>
      <c r="J539" s="62" t="s">
        <v>21</v>
      </c>
      <c r="K539" s="43"/>
      <c r="L539" s="43"/>
      <c r="M539" s="48" t="s">
        <v>148</v>
      </c>
      <c r="N539" s="39"/>
      <c r="O539" s="40"/>
    </row>
    <row r="540" spans="1:15" ht="15" customHeight="1" x14ac:dyDescent="0.25">
      <c r="A540" t="s">
        <v>929</v>
      </c>
      <c r="C540" s="41">
        <v>5291</v>
      </c>
      <c r="D540" s="41" t="s">
        <v>963</v>
      </c>
      <c r="E540" s="41">
        <v>1</v>
      </c>
      <c r="F540" s="48" t="s">
        <v>78</v>
      </c>
      <c r="G540" s="43">
        <v>405</v>
      </c>
      <c r="H540" s="80">
        <v>43776</v>
      </c>
      <c r="I540" s="65">
        <v>10368.08</v>
      </c>
      <c r="J540" s="62" t="s">
        <v>21</v>
      </c>
      <c r="K540" s="43"/>
      <c r="L540" s="43"/>
      <c r="M540" s="48" t="s">
        <v>236</v>
      </c>
      <c r="N540" s="39"/>
      <c r="O540" s="40"/>
    </row>
    <row r="541" spans="1:15" ht="15" customHeight="1" x14ac:dyDescent="0.25">
      <c r="A541" t="s">
        <v>964</v>
      </c>
      <c r="C541" s="41">
        <v>5231</v>
      </c>
      <c r="D541" s="41" t="s">
        <v>965</v>
      </c>
      <c r="E541" s="41">
        <v>1</v>
      </c>
      <c r="F541" s="41" t="s">
        <v>68</v>
      </c>
      <c r="G541" s="41" t="s">
        <v>431</v>
      </c>
      <c r="H541" s="59">
        <v>42547</v>
      </c>
      <c r="I541" s="82">
        <v>849</v>
      </c>
      <c r="J541" s="41" t="s">
        <v>21</v>
      </c>
      <c r="K541" s="41"/>
      <c r="L541" s="41"/>
      <c r="M541" s="48" t="s">
        <v>69</v>
      </c>
    </row>
    <row r="542" spans="1:15" ht="15" customHeight="1" x14ac:dyDescent="0.25">
      <c r="A542" s="83" t="s">
        <v>966</v>
      </c>
      <c r="B542" s="30"/>
      <c r="C542" s="48">
        <v>5111</v>
      </c>
      <c r="D542" s="41" t="s">
        <v>716</v>
      </c>
      <c r="E542" s="62">
        <v>3</v>
      </c>
      <c r="F542" s="48" t="s">
        <v>232</v>
      </c>
      <c r="G542" s="48" t="s">
        <v>967</v>
      </c>
      <c r="H542" s="80">
        <v>44358</v>
      </c>
      <c r="I542" s="65">
        <v>3465</v>
      </c>
      <c r="J542" s="62" t="s">
        <v>21</v>
      </c>
      <c r="K542" s="43"/>
      <c r="L542" s="43"/>
      <c r="M542" s="41" t="s">
        <v>230</v>
      </c>
    </row>
    <row r="543" spans="1:15" ht="15" customHeight="1" x14ac:dyDescent="0.25">
      <c r="A543" t="s">
        <v>968</v>
      </c>
      <c r="C543" s="41">
        <v>5291</v>
      </c>
      <c r="D543" s="41" t="s">
        <v>969</v>
      </c>
      <c r="E543" s="41">
        <v>20</v>
      </c>
      <c r="F543" s="41"/>
      <c r="G543" s="41" t="s">
        <v>970</v>
      </c>
      <c r="H543" s="84">
        <v>44907</v>
      </c>
      <c r="I543" s="82">
        <v>7321.45</v>
      </c>
      <c r="J543" s="62" t="s">
        <v>21</v>
      </c>
      <c r="K543" s="41"/>
      <c r="L543" s="82"/>
      <c r="M543" s="41"/>
      <c r="O543" s="12"/>
    </row>
    <row r="544" spans="1:15" ht="15" customHeight="1" x14ac:dyDescent="0.25">
      <c r="A544" t="s">
        <v>968</v>
      </c>
      <c r="C544" s="41">
        <v>5291</v>
      </c>
      <c r="D544" s="41" t="s">
        <v>971</v>
      </c>
      <c r="E544" s="41">
        <v>1</v>
      </c>
      <c r="F544" s="41"/>
      <c r="G544" s="41" t="s">
        <v>970</v>
      </c>
      <c r="H544" s="84">
        <v>44907</v>
      </c>
      <c r="I544" s="82">
        <v>1103.25</v>
      </c>
      <c r="J544" s="62" t="s">
        <v>21</v>
      </c>
      <c r="K544" s="41"/>
      <c r="L544" s="82"/>
      <c r="M544" s="41"/>
      <c r="O544" s="12"/>
    </row>
    <row r="545" spans="1:15" ht="15" customHeight="1" x14ac:dyDescent="0.25">
      <c r="A545" t="s">
        <v>968</v>
      </c>
      <c r="C545" s="41">
        <v>5291</v>
      </c>
      <c r="D545" s="41" t="s">
        <v>972</v>
      </c>
      <c r="E545" s="41">
        <v>1</v>
      </c>
      <c r="F545" s="41"/>
      <c r="G545" s="41" t="s">
        <v>970</v>
      </c>
      <c r="H545" s="84">
        <v>44907</v>
      </c>
      <c r="I545" s="82">
        <v>1855.44</v>
      </c>
      <c r="J545" s="62" t="s">
        <v>21</v>
      </c>
      <c r="K545" s="41"/>
      <c r="L545" s="82"/>
      <c r="M545" s="41"/>
      <c r="O545" s="12"/>
    </row>
    <row r="546" spans="1:15" ht="15" customHeight="1" x14ac:dyDescent="0.25">
      <c r="A546" t="s">
        <v>968</v>
      </c>
      <c r="C546" s="41">
        <v>5291</v>
      </c>
      <c r="D546" s="41" t="s">
        <v>973</v>
      </c>
      <c r="E546" s="41">
        <v>1</v>
      </c>
      <c r="F546" s="41"/>
      <c r="G546" s="41" t="s">
        <v>970</v>
      </c>
      <c r="H546" s="84">
        <v>44907</v>
      </c>
      <c r="I546" s="82">
        <v>800.44</v>
      </c>
      <c r="J546" s="62" t="s">
        <v>21</v>
      </c>
      <c r="K546" s="41"/>
      <c r="L546" s="82"/>
      <c r="M546" s="41"/>
      <c r="O546" s="12"/>
    </row>
    <row r="547" spans="1:15" ht="15" customHeight="1" x14ac:dyDescent="0.25">
      <c r="A547" t="s">
        <v>968</v>
      </c>
      <c r="C547" s="41">
        <v>5291</v>
      </c>
      <c r="D547" s="41" t="s">
        <v>974</v>
      </c>
      <c r="E547" s="41">
        <v>2</v>
      </c>
      <c r="F547" s="41"/>
      <c r="G547" s="41" t="s">
        <v>970</v>
      </c>
      <c r="H547" s="84">
        <v>44907</v>
      </c>
      <c r="I547" s="82">
        <v>1039.06</v>
      </c>
      <c r="J547" s="62" t="s">
        <v>21</v>
      </c>
      <c r="K547" s="41"/>
      <c r="L547" s="82"/>
      <c r="M547" s="41"/>
      <c r="O547" s="12"/>
    </row>
    <row r="548" spans="1:15" ht="15" customHeight="1" x14ac:dyDescent="0.25">
      <c r="A548" t="s">
        <v>968</v>
      </c>
      <c r="C548" s="41">
        <v>5291</v>
      </c>
      <c r="D548" s="41" t="s">
        <v>975</v>
      </c>
      <c r="E548" s="41">
        <v>1</v>
      </c>
      <c r="F548" s="41"/>
      <c r="G548" s="41" t="s">
        <v>970</v>
      </c>
      <c r="H548" s="84">
        <v>44907</v>
      </c>
      <c r="I548" s="82">
        <v>700.38</v>
      </c>
      <c r="J548" s="62" t="s">
        <v>21</v>
      </c>
      <c r="K548" s="41"/>
      <c r="L548" s="82"/>
      <c r="M548" s="41"/>
      <c r="O548" s="12"/>
    </row>
    <row r="549" spans="1:15" ht="15" customHeight="1" x14ac:dyDescent="0.25">
      <c r="A549" t="s">
        <v>968</v>
      </c>
      <c r="C549" s="41">
        <v>5291</v>
      </c>
      <c r="D549" s="41" t="s">
        <v>976</v>
      </c>
      <c r="E549" s="41">
        <v>1</v>
      </c>
      <c r="F549" s="41"/>
      <c r="G549" s="41" t="s">
        <v>970</v>
      </c>
      <c r="H549" s="84">
        <v>44907</v>
      </c>
      <c r="I549" s="82">
        <v>600.67999999999995</v>
      </c>
      <c r="J549" s="62" t="s">
        <v>21</v>
      </c>
      <c r="K549" s="41"/>
      <c r="L549" s="82"/>
      <c r="M549" s="41"/>
      <c r="O549" s="12"/>
    </row>
    <row r="550" spans="1:15" ht="15" customHeight="1" x14ac:dyDescent="0.25">
      <c r="A550" t="s">
        <v>968</v>
      </c>
      <c r="C550" s="41">
        <v>5291</v>
      </c>
      <c r="D550" s="41" t="s">
        <v>972</v>
      </c>
      <c r="E550" s="41">
        <v>1</v>
      </c>
      <c r="F550" s="41"/>
      <c r="G550" s="41" t="s">
        <v>970</v>
      </c>
      <c r="H550" s="84">
        <v>44907</v>
      </c>
      <c r="I550" s="82">
        <v>1855.4</v>
      </c>
      <c r="J550" s="62" t="s">
        <v>21</v>
      </c>
      <c r="K550" s="41"/>
      <c r="L550" s="82"/>
      <c r="M550" s="41"/>
      <c r="O550" s="12"/>
    </row>
    <row r="551" spans="1:15" ht="15" customHeight="1" x14ac:dyDescent="0.25">
      <c r="A551" t="s">
        <v>968</v>
      </c>
      <c r="C551" s="41">
        <v>5151</v>
      </c>
      <c r="D551" s="41" t="s">
        <v>977</v>
      </c>
      <c r="E551" s="41">
        <v>4</v>
      </c>
      <c r="F551" s="41"/>
      <c r="G551" s="41" t="s">
        <v>978</v>
      </c>
      <c r="H551" s="84">
        <v>44911</v>
      </c>
      <c r="I551" s="82">
        <v>4152.7999999999993</v>
      </c>
      <c r="J551" s="62" t="s">
        <v>21</v>
      </c>
      <c r="K551" s="41"/>
      <c r="L551" s="41"/>
      <c r="M551" s="41"/>
      <c r="O551" s="12"/>
    </row>
    <row r="552" spans="1:15" ht="15" customHeight="1" x14ac:dyDescent="0.25">
      <c r="A552" t="s">
        <v>968</v>
      </c>
      <c r="C552" s="41">
        <v>5151</v>
      </c>
      <c r="D552" s="41" t="s">
        <v>979</v>
      </c>
      <c r="E552" s="41">
        <v>15</v>
      </c>
      <c r="F552" s="41"/>
      <c r="G552" s="41" t="s">
        <v>978</v>
      </c>
      <c r="H552" s="84">
        <v>44911</v>
      </c>
      <c r="I552" s="82">
        <v>36714</v>
      </c>
      <c r="J552" s="62" t="s">
        <v>21</v>
      </c>
      <c r="K552" s="41"/>
      <c r="L552" s="41"/>
      <c r="M552" s="41"/>
      <c r="O552" s="12"/>
    </row>
    <row r="553" spans="1:15" ht="15" customHeight="1" x14ac:dyDescent="0.25">
      <c r="A553" t="s">
        <v>968</v>
      </c>
      <c r="C553" s="41">
        <v>5151</v>
      </c>
      <c r="D553" s="41" t="s">
        <v>980</v>
      </c>
      <c r="E553" s="41">
        <v>2</v>
      </c>
      <c r="F553" s="41"/>
      <c r="G553" s="41" t="s">
        <v>978</v>
      </c>
      <c r="H553" s="84">
        <v>44911</v>
      </c>
      <c r="I553" s="82">
        <v>7539.9999999999991</v>
      </c>
      <c r="J553" s="62" t="s">
        <v>21</v>
      </c>
      <c r="K553" s="41"/>
      <c r="L553" s="41"/>
      <c r="M553" s="41"/>
      <c r="O553" s="12"/>
    </row>
    <row r="554" spans="1:15" ht="15" customHeight="1" x14ac:dyDescent="0.25">
      <c r="A554" t="s">
        <v>968</v>
      </c>
      <c r="C554" s="41">
        <v>5151</v>
      </c>
      <c r="D554" s="41" t="s">
        <v>981</v>
      </c>
      <c r="E554" s="41">
        <v>1</v>
      </c>
      <c r="F554" s="41"/>
      <c r="G554" s="41" t="s">
        <v>978</v>
      </c>
      <c r="H554" s="84">
        <v>44911</v>
      </c>
      <c r="I554" s="82">
        <v>927.99999999999989</v>
      </c>
      <c r="J554" s="62" t="s">
        <v>21</v>
      </c>
      <c r="K554" s="41"/>
      <c r="L554" s="41"/>
      <c r="M554" s="41"/>
      <c r="O554" s="12"/>
    </row>
    <row r="555" spans="1:15" ht="15" customHeight="1" x14ac:dyDescent="0.25">
      <c r="A555" s="85" t="s">
        <v>968</v>
      </c>
      <c r="C555" s="86">
        <v>5111</v>
      </c>
      <c r="D555" s="86" t="s">
        <v>982</v>
      </c>
      <c r="E555" s="86">
        <v>1</v>
      </c>
      <c r="F555" s="86"/>
      <c r="G555" s="86" t="s">
        <v>983</v>
      </c>
      <c r="H555" s="87">
        <v>44911</v>
      </c>
      <c r="I555" s="88">
        <v>4988</v>
      </c>
      <c r="J555" s="62" t="s">
        <v>21</v>
      </c>
      <c r="K555" s="41"/>
      <c r="L555" s="82"/>
      <c r="M555" s="41"/>
      <c r="O555" s="12"/>
    </row>
    <row r="556" spans="1:15" ht="15" customHeight="1" x14ac:dyDescent="0.25">
      <c r="A556" s="85" t="s">
        <v>968</v>
      </c>
      <c r="C556" s="86">
        <v>5111</v>
      </c>
      <c r="D556" s="86" t="s">
        <v>984</v>
      </c>
      <c r="E556" s="86">
        <v>2</v>
      </c>
      <c r="F556" s="86"/>
      <c r="G556" s="86" t="s">
        <v>985</v>
      </c>
      <c r="H556" s="87">
        <v>44911</v>
      </c>
      <c r="I556" s="88">
        <v>3047.7</v>
      </c>
      <c r="J556" s="62" t="s">
        <v>21</v>
      </c>
      <c r="K556" s="76"/>
      <c r="L556" s="82"/>
      <c r="M556" s="41"/>
      <c r="O556" s="12"/>
    </row>
    <row r="557" spans="1:15" ht="15" customHeight="1" x14ac:dyDescent="0.25">
      <c r="A557" s="85" t="s">
        <v>968</v>
      </c>
      <c r="C557" s="86">
        <v>5111</v>
      </c>
      <c r="D557" s="86" t="s">
        <v>986</v>
      </c>
      <c r="E557" s="86">
        <v>1</v>
      </c>
      <c r="F557" s="86"/>
      <c r="G557" s="86" t="s">
        <v>983</v>
      </c>
      <c r="H557" s="87">
        <v>44911</v>
      </c>
      <c r="I557" s="88">
        <v>2320</v>
      </c>
      <c r="J557" s="62" t="s">
        <v>21</v>
      </c>
      <c r="K557" s="41"/>
      <c r="L557" s="82"/>
      <c r="M557" s="41"/>
      <c r="O557" s="12"/>
    </row>
    <row r="558" spans="1:15" s="89" customFormat="1" ht="15" customHeight="1" x14ac:dyDescent="0.25">
      <c r="A558" s="85" t="s">
        <v>968</v>
      </c>
      <c r="C558" s="86">
        <v>5111</v>
      </c>
      <c r="D558" s="86" t="s">
        <v>987</v>
      </c>
      <c r="E558" s="86">
        <v>1</v>
      </c>
      <c r="F558" s="86"/>
      <c r="G558" s="86" t="s">
        <v>988</v>
      </c>
      <c r="H558" s="87">
        <v>44911</v>
      </c>
      <c r="I558" s="88">
        <v>2225.9936000000002</v>
      </c>
      <c r="J558" s="62" t="s">
        <v>21</v>
      </c>
      <c r="K558" s="90"/>
      <c r="L558" s="82"/>
      <c r="M558" s="41"/>
      <c r="N558"/>
      <c r="O558" s="12"/>
    </row>
    <row r="559" spans="1:15" ht="15" customHeight="1" x14ac:dyDescent="0.25">
      <c r="A559" s="85" t="s">
        <v>968</v>
      </c>
      <c r="C559" s="86">
        <v>5111</v>
      </c>
      <c r="D559" s="86" t="s">
        <v>989</v>
      </c>
      <c r="E559" s="86">
        <v>1</v>
      </c>
      <c r="F559" s="86"/>
      <c r="G559" s="86" t="s">
        <v>988</v>
      </c>
      <c r="H559" s="87">
        <v>44911</v>
      </c>
      <c r="I559" s="88">
        <v>1898.9895999999999</v>
      </c>
      <c r="J559" s="62" t="s">
        <v>21</v>
      </c>
      <c r="K559" s="90"/>
      <c r="L559" s="82"/>
      <c r="M559" s="41"/>
      <c r="O559" s="12"/>
    </row>
    <row r="560" spans="1:15" ht="15" customHeight="1" x14ac:dyDescent="0.25">
      <c r="A560" s="85" t="s">
        <v>968</v>
      </c>
      <c r="C560" s="86">
        <v>5111</v>
      </c>
      <c r="D560" s="86" t="s">
        <v>990</v>
      </c>
      <c r="E560" s="86">
        <v>1</v>
      </c>
      <c r="F560" s="86"/>
      <c r="G560" s="86" t="s">
        <v>988</v>
      </c>
      <c r="H560" s="87">
        <v>44911</v>
      </c>
      <c r="I560" s="88">
        <v>6789.9903999999997</v>
      </c>
      <c r="J560" s="62" t="s">
        <v>21</v>
      </c>
      <c r="K560" s="90"/>
      <c r="L560" s="82"/>
      <c r="M560" s="41"/>
      <c r="O560" s="12"/>
    </row>
    <row r="561" spans="1:15" ht="15" customHeight="1" x14ac:dyDescent="0.25">
      <c r="A561" s="85" t="s">
        <v>968</v>
      </c>
      <c r="C561" s="86">
        <v>5111</v>
      </c>
      <c r="D561" s="86" t="s">
        <v>991</v>
      </c>
      <c r="E561" s="86">
        <v>1</v>
      </c>
      <c r="F561" s="86"/>
      <c r="G561" s="86" t="s">
        <v>988</v>
      </c>
      <c r="H561" s="87">
        <v>44911</v>
      </c>
      <c r="I561" s="88">
        <v>3569.9928</v>
      </c>
      <c r="J561" s="62" t="s">
        <v>21</v>
      </c>
      <c r="K561" s="90"/>
      <c r="L561" s="82"/>
      <c r="M561" s="41"/>
      <c r="O561" s="12"/>
    </row>
    <row r="562" spans="1:15" ht="15" customHeight="1" x14ac:dyDescent="0.25">
      <c r="A562" s="85" t="s">
        <v>968</v>
      </c>
      <c r="C562" s="86">
        <v>5111</v>
      </c>
      <c r="D562" s="86" t="s">
        <v>992</v>
      </c>
      <c r="E562" s="86">
        <v>1</v>
      </c>
      <c r="F562" s="86"/>
      <c r="G562" s="86" t="s">
        <v>988</v>
      </c>
      <c r="H562" s="87">
        <v>44911</v>
      </c>
      <c r="I562" s="88">
        <v>1049.8</v>
      </c>
      <c r="J562" s="62" t="s">
        <v>21</v>
      </c>
      <c r="K562" s="90"/>
      <c r="L562" s="82"/>
      <c r="M562" s="41"/>
      <c r="O562" s="12"/>
    </row>
    <row r="563" spans="1:15" ht="15" customHeight="1" x14ac:dyDescent="0.25">
      <c r="A563" s="85" t="s">
        <v>968</v>
      </c>
      <c r="C563" s="86">
        <v>5111</v>
      </c>
      <c r="D563" s="86" t="s">
        <v>993</v>
      </c>
      <c r="E563" s="86">
        <v>1</v>
      </c>
      <c r="F563" s="86"/>
      <c r="G563" s="86" t="s">
        <v>988</v>
      </c>
      <c r="H563" s="87">
        <v>44911</v>
      </c>
      <c r="I563" s="88">
        <v>5109.9971999999998</v>
      </c>
      <c r="J563" s="62" t="s">
        <v>21</v>
      </c>
      <c r="K563" s="90"/>
      <c r="L563" s="82"/>
      <c r="M563" s="41"/>
      <c r="O563" s="12"/>
    </row>
    <row r="564" spans="1:15" ht="15" customHeight="1" x14ac:dyDescent="0.25">
      <c r="A564" s="85" t="s">
        <v>968</v>
      </c>
      <c r="C564" s="86">
        <v>5111</v>
      </c>
      <c r="D564" s="86" t="s">
        <v>994</v>
      </c>
      <c r="E564" s="86">
        <v>2</v>
      </c>
      <c r="F564" s="86"/>
      <c r="G564" s="86" t="s">
        <v>988</v>
      </c>
      <c r="H564" s="87">
        <v>44911</v>
      </c>
      <c r="I564" s="88">
        <v>2030</v>
      </c>
      <c r="J564" s="62" t="s">
        <v>21</v>
      </c>
      <c r="K564" s="90"/>
      <c r="L564" s="82"/>
      <c r="M564" s="41"/>
      <c r="O564" s="12"/>
    </row>
    <row r="565" spans="1:15" ht="15" customHeight="1" x14ac:dyDescent="0.25">
      <c r="A565" s="85" t="s">
        <v>968</v>
      </c>
      <c r="C565" s="86">
        <v>5111</v>
      </c>
      <c r="D565" s="86" t="s">
        <v>995</v>
      </c>
      <c r="E565" s="86">
        <v>2</v>
      </c>
      <c r="F565" s="86"/>
      <c r="G565" s="86" t="s">
        <v>988</v>
      </c>
      <c r="H565" s="87">
        <v>44911</v>
      </c>
      <c r="I565" s="88">
        <v>4549.9840000000004</v>
      </c>
      <c r="J565" s="62" t="s">
        <v>21</v>
      </c>
      <c r="K565" s="90"/>
      <c r="L565" s="82"/>
      <c r="M565" s="41"/>
      <c r="O565" s="12"/>
    </row>
    <row r="566" spans="1:15" ht="15" customHeight="1" x14ac:dyDescent="0.25">
      <c r="A566" t="s">
        <v>968</v>
      </c>
      <c r="C566" s="90">
        <v>5151</v>
      </c>
      <c r="D566" s="90" t="s">
        <v>996</v>
      </c>
      <c r="E566" s="90">
        <v>20</v>
      </c>
      <c r="F566" s="90"/>
      <c r="G566" s="90" t="s">
        <v>997</v>
      </c>
      <c r="H566" s="91">
        <v>44918</v>
      </c>
      <c r="I566" s="92">
        <v>280997.62</v>
      </c>
      <c r="J566" s="62" t="s">
        <v>21</v>
      </c>
      <c r="K566" s="41"/>
      <c r="L566" s="82"/>
      <c r="M566" s="41"/>
      <c r="O566" s="12"/>
    </row>
    <row r="567" spans="1:15" ht="15" customHeight="1" x14ac:dyDescent="0.25">
      <c r="A567" t="s">
        <v>968</v>
      </c>
      <c r="C567" s="90">
        <v>5151</v>
      </c>
      <c r="D567" s="90" t="s">
        <v>998</v>
      </c>
      <c r="E567" s="90">
        <v>8</v>
      </c>
      <c r="F567" s="90"/>
      <c r="G567" s="90" t="s">
        <v>997</v>
      </c>
      <c r="H567" s="91">
        <v>44918</v>
      </c>
      <c r="I567" s="92">
        <v>168309.6</v>
      </c>
      <c r="J567" s="62" t="s">
        <v>21</v>
      </c>
      <c r="K567" s="41"/>
      <c r="L567" s="82"/>
      <c r="M567" s="41"/>
      <c r="O567" s="12"/>
    </row>
    <row r="568" spans="1:15" ht="15" customHeight="1" x14ac:dyDescent="0.25">
      <c r="A568" t="s">
        <v>968</v>
      </c>
      <c r="C568" s="90">
        <v>5151</v>
      </c>
      <c r="D568" s="90" t="s">
        <v>999</v>
      </c>
      <c r="E568" s="90">
        <v>4</v>
      </c>
      <c r="F568" s="90"/>
      <c r="G568" s="90" t="s">
        <v>997</v>
      </c>
      <c r="H568" s="91">
        <v>44918</v>
      </c>
      <c r="I568" s="92">
        <v>118852.36</v>
      </c>
      <c r="J568" s="62" t="s">
        <v>21</v>
      </c>
      <c r="K568" s="41"/>
      <c r="L568" s="82"/>
      <c r="M568" s="41"/>
      <c r="O568" s="12"/>
    </row>
    <row r="569" spans="1:15" ht="15" customHeight="1" x14ac:dyDescent="0.25">
      <c r="A569" t="s">
        <v>968</v>
      </c>
      <c r="C569" s="90">
        <v>5151</v>
      </c>
      <c r="D569" s="90" t="s">
        <v>1000</v>
      </c>
      <c r="E569" s="90">
        <v>10</v>
      </c>
      <c r="F569" s="90"/>
      <c r="G569" s="90" t="s">
        <v>997</v>
      </c>
      <c r="H569" s="91">
        <v>44918</v>
      </c>
      <c r="I569" s="92">
        <v>51649.7</v>
      </c>
      <c r="J569" s="62" t="s">
        <v>21</v>
      </c>
      <c r="K569" s="41"/>
      <c r="L569" s="82"/>
      <c r="M569" s="41"/>
      <c r="O569" s="12"/>
    </row>
    <row r="570" spans="1:15" ht="15" customHeight="1" x14ac:dyDescent="0.25">
      <c r="A570" t="s">
        <v>968</v>
      </c>
      <c r="C570" s="90">
        <v>5151</v>
      </c>
      <c r="D570" s="90" t="s">
        <v>1001</v>
      </c>
      <c r="E570" s="90">
        <v>1</v>
      </c>
      <c r="F570" s="90"/>
      <c r="G570" s="90" t="s">
        <v>997</v>
      </c>
      <c r="H570" s="91">
        <v>44918</v>
      </c>
      <c r="I570" s="92">
        <v>24374.02</v>
      </c>
      <c r="J570" s="62" t="s">
        <v>21</v>
      </c>
      <c r="K570" s="41"/>
      <c r="L570" s="82"/>
      <c r="M570" s="41"/>
      <c r="O570" s="12"/>
    </row>
    <row r="571" spans="1:15" ht="15" customHeight="1" x14ac:dyDescent="0.25">
      <c r="A571" t="s">
        <v>968</v>
      </c>
      <c r="C571" s="90">
        <v>5151</v>
      </c>
      <c r="D571" s="90" t="s">
        <v>1002</v>
      </c>
      <c r="E571" s="90">
        <v>2</v>
      </c>
      <c r="F571" s="90"/>
      <c r="G571" s="90" t="s">
        <v>997</v>
      </c>
      <c r="H571" s="91">
        <v>44918</v>
      </c>
      <c r="I571" s="92">
        <v>25534.69</v>
      </c>
      <c r="J571" s="62" t="s">
        <v>21</v>
      </c>
      <c r="K571" s="41"/>
      <c r="L571" s="82"/>
      <c r="M571" s="41"/>
      <c r="O571" s="12"/>
    </row>
    <row r="572" spans="1:15" ht="15" customHeight="1" x14ac:dyDescent="0.25">
      <c r="A572" t="s">
        <v>968</v>
      </c>
      <c r="C572" s="90">
        <v>5151</v>
      </c>
      <c r="D572" s="90" t="s">
        <v>1003</v>
      </c>
      <c r="E572" s="90">
        <v>1</v>
      </c>
      <c r="F572" s="90"/>
      <c r="G572" s="90" t="s">
        <v>997</v>
      </c>
      <c r="H572" s="91">
        <v>44918</v>
      </c>
      <c r="I572" s="92">
        <v>13928.01</v>
      </c>
      <c r="J572" s="62" t="s">
        <v>21</v>
      </c>
      <c r="K572" s="41"/>
      <c r="L572" s="82"/>
      <c r="M572" s="41"/>
      <c r="O572" s="12"/>
    </row>
    <row r="573" spans="1:15" ht="15" customHeight="1" x14ac:dyDescent="0.25">
      <c r="A573" t="s">
        <v>968</v>
      </c>
      <c r="C573" s="90">
        <v>5291</v>
      </c>
      <c r="D573" s="90" t="s">
        <v>1004</v>
      </c>
      <c r="E573" s="90">
        <v>1</v>
      </c>
      <c r="F573" s="90"/>
      <c r="G573" s="90" t="s">
        <v>1005</v>
      </c>
      <c r="H573" s="91">
        <v>44926</v>
      </c>
      <c r="I573" s="92">
        <v>989.99040000000002</v>
      </c>
      <c r="J573" s="62" t="s">
        <v>21</v>
      </c>
      <c r="K573" s="41"/>
      <c r="L573" s="41"/>
      <c r="M573" s="41"/>
      <c r="O573" s="12"/>
    </row>
    <row r="574" spans="1:15" ht="15" customHeight="1" x14ac:dyDescent="0.25">
      <c r="A574" t="s">
        <v>968</v>
      </c>
      <c r="C574" s="90">
        <v>5291</v>
      </c>
      <c r="D574" s="90" t="s">
        <v>1006</v>
      </c>
      <c r="E574" s="90">
        <v>1</v>
      </c>
      <c r="F574" s="90"/>
      <c r="G574" s="90" t="s">
        <v>1005</v>
      </c>
      <c r="H574" s="91">
        <v>44926</v>
      </c>
      <c r="I574" s="92">
        <v>7649.9679999999998</v>
      </c>
      <c r="J574" s="62" t="s">
        <v>21</v>
      </c>
      <c r="K574" s="41"/>
      <c r="L574" s="41"/>
      <c r="M574" s="41"/>
      <c r="O574" s="12"/>
    </row>
    <row r="575" spans="1:15" ht="15" customHeight="1" x14ac:dyDescent="0.25">
      <c r="A575" t="s">
        <v>968</v>
      </c>
      <c r="C575" s="90">
        <v>5291</v>
      </c>
      <c r="D575" s="90" t="s">
        <v>1007</v>
      </c>
      <c r="E575" s="90">
        <v>2</v>
      </c>
      <c r="F575" s="90"/>
      <c r="G575" s="90" t="s">
        <v>1005</v>
      </c>
      <c r="H575" s="91">
        <v>44926</v>
      </c>
      <c r="I575" s="92">
        <v>2399.9935999999998</v>
      </c>
      <c r="J575" s="62" t="s">
        <v>21</v>
      </c>
      <c r="K575" s="41"/>
      <c r="L575" s="41"/>
      <c r="M575" s="41"/>
      <c r="O575" s="12"/>
    </row>
    <row r="576" spans="1:15" ht="15" customHeight="1" x14ac:dyDescent="0.25">
      <c r="A576" t="s">
        <v>968</v>
      </c>
      <c r="C576" s="90">
        <v>5291</v>
      </c>
      <c r="D576" s="90" t="s">
        <v>1008</v>
      </c>
      <c r="E576" s="90">
        <v>2</v>
      </c>
      <c r="F576" s="90"/>
      <c r="G576" s="90" t="s">
        <v>1005</v>
      </c>
      <c r="H576" s="91">
        <v>44926</v>
      </c>
      <c r="I576" s="92">
        <v>6399.9519999999993</v>
      </c>
      <c r="J576" s="62" t="s">
        <v>21</v>
      </c>
      <c r="K576" s="41"/>
      <c r="L576" s="41"/>
      <c r="M576" s="41"/>
      <c r="O576" s="12"/>
    </row>
    <row r="577" spans="1:15" ht="15" customHeight="1" x14ac:dyDescent="0.25">
      <c r="A577" t="s">
        <v>968</v>
      </c>
      <c r="C577" s="90">
        <v>5291</v>
      </c>
      <c r="D577" s="90" t="s">
        <v>1009</v>
      </c>
      <c r="E577" s="90">
        <v>2</v>
      </c>
      <c r="F577" s="90"/>
      <c r="G577" s="90" t="s">
        <v>1005</v>
      </c>
      <c r="H577" s="91">
        <v>44926</v>
      </c>
      <c r="I577" s="92">
        <v>7198.0087999999996</v>
      </c>
      <c r="J577" s="62" t="s">
        <v>21</v>
      </c>
      <c r="K577" s="41"/>
      <c r="L577" s="41"/>
      <c r="M577" s="41"/>
      <c r="O577" s="12"/>
    </row>
    <row r="578" spans="1:15" ht="15" customHeight="1" x14ac:dyDescent="0.25">
      <c r="A578" t="s">
        <v>968</v>
      </c>
      <c r="C578" s="90">
        <v>5291</v>
      </c>
      <c r="D578" s="90" t="s">
        <v>1010</v>
      </c>
      <c r="E578" s="90">
        <v>1</v>
      </c>
      <c r="F578" s="90"/>
      <c r="G578" s="90" t="s">
        <v>1005</v>
      </c>
      <c r="H578" s="91">
        <v>44926</v>
      </c>
      <c r="I578" s="92">
        <v>1499.9959999999999</v>
      </c>
      <c r="J578" s="62" t="s">
        <v>21</v>
      </c>
      <c r="K578" s="41"/>
      <c r="L578" s="41"/>
      <c r="M578" s="41"/>
      <c r="O578" s="12"/>
    </row>
    <row r="579" spans="1:15" ht="15" customHeight="1" x14ac:dyDescent="0.25">
      <c r="A579" t="s">
        <v>968</v>
      </c>
      <c r="C579" s="90">
        <v>5291</v>
      </c>
      <c r="D579" s="90" t="s">
        <v>1011</v>
      </c>
      <c r="E579" s="90">
        <v>1</v>
      </c>
      <c r="F579" s="90"/>
      <c r="G579" s="90" t="s">
        <v>1005</v>
      </c>
      <c r="H579" s="91">
        <v>44926</v>
      </c>
      <c r="I579" s="92">
        <v>1500</v>
      </c>
      <c r="J579" s="62" t="s">
        <v>21</v>
      </c>
      <c r="K579" s="41"/>
      <c r="L579" s="41"/>
      <c r="M579" s="41"/>
      <c r="O579" s="12"/>
    </row>
    <row r="580" spans="1:15" ht="15" customHeight="1" x14ac:dyDescent="0.25">
      <c r="A580" t="s">
        <v>968</v>
      </c>
      <c r="C580" s="90">
        <v>5291</v>
      </c>
      <c r="D580" s="90" t="s">
        <v>1012</v>
      </c>
      <c r="E580" s="90">
        <v>1</v>
      </c>
      <c r="F580" s="90"/>
      <c r="G580" s="90" t="s">
        <v>1005</v>
      </c>
      <c r="H580" s="91">
        <v>44926</v>
      </c>
      <c r="I580" s="92">
        <v>4499.9880000000003</v>
      </c>
      <c r="J580" s="62" t="s">
        <v>21</v>
      </c>
      <c r="K580" s="41"/>
      <c r="L580" s="41"/>
      <c r="M580" s="41"/>
      <c r="O580" s="12"/>
    </row>
    <row r="581" spans="1:15" ht="15" customHeight="1" x14ac:dyDescent="0.25">
      <c r="A581" t="s">
        <v>968</v>
      </c>
      <c r="C581" s="90">
        <v>5291</v>
      </c>
      <c r="D581" s="90" t="s">
        <v>1013</v>
      </c>
      <c r="E581" s="90">
        <v>2</v>
      </c>
      <c r="F581" s="90"/>
      <c r="G581" s="90" t="s">
        <v>1005</v>
      </c>
      <c r="H581" s="91">
        <v>44926</v>
      </c>
      <c r="I581" s="92">
        <v>3363.9999999999995</v>
      </c>
      <c r="J581" s="62" t="s">
        <v>21</v>
      </c>
      <c r="K581" s="41"/>
      <c r="L581" s="41"/>
      <c r="M581" s="41"/>
      <c r="O581" s="12"/>
    </row>
    <row r="582" spans="1:15" ht="15" customHeight="1" x14ac:dyDescent="0.25">
      <c r="A582" t="s">
        <v>968</v>
      </c>
      <c r="C582" s="90">
        <v>5291</v>
      </c>
      <c r="D582" s="90" t="s">
        <v>1014</v>
      </c>
      <c r="E582" s="90">
        <v>1</v>
      </c>
      <c r="F582" s="90"/>
      <c r="G582" s="90" t="s">
        <v>1005</v>
      </c>
      <c r="H582" s="91">
        <v>44926</v>
      </c>
      <c r="I582" s="92">
        <v>1918.9879999999998</v>
      </c>
      <c r="J582" s="62" t="s">
        <v>21</v>
      </c>
      <c r="K582" s="41"/>
      <c r="L582" s="41"/>
      <c r="M582" s="41"/>
      <c r="O582" s="12"/>
    </row>
    <row r="583" spans="1:15" ht="15" customHeight="1" x14ac:dyDescent="0.25">
      <c r="A583" s="85" t="s">
        <v>968</v>
      </c>
      <c r="C583" s="86">
        <v>5111</v>
      </c>
      <c r="D583" s="86" t="s">
        <v>1015</v>
      </c>
      <c r="E583" s="86">
        <v>1</v>
      </c>
      <c r="F583" s="86"/>
      <c r="G583" s="86" t="s">
        <v>1016</v>
      </c>
      <c r="H583" s="87">
        <v>44926</v>
      </c>
      <c r="I583" s="88">
        <v>9608.2799999999988</v>
      </c>
      <c r="J583" s="62" t="s">
        <v>21</v>
      </c>
      <c r="K583" s="41"/>
      <c r="L583" s="41"/>
      <c r="M583" s="41"/>
      <c r="O583" s="12"/>
    </row>
    <row r="584" spans="1:15" ht="15" customHeight="1" x14ac:dyDescent="0.25">
      <c r="A584" s="85" t="s">
        <v>968</v>
      </c>
      <c r="C584" s="86">
        <v>5111</v>
      </c>
      <c r="D584" s="86" t="s">
        <v>1017</v>
      </c>
      <c r="E584" s="86">
        <v>1</v>
      </c>
      <c r="F584" s="86"/>
      <c r="G584" s="86" t="s">
        <v>1016</v>
      </c>
      <c r="H584" s="87">
        <v>44926</v>
      </c>
      <c r="I584" s="88">
        <v>11588.4</v>
      </c>
      <c r="J584" s="62" t="s">
        <v>21</v>
      </c>
      <c r="K584" s="41"/>
      <c r="L584" s="41"/>
      <c r="M584" s="41"/>
      <c r="O584" s="12"/>
    </row>
    <row r="585" spans="1:15" ht="15" customHeight="1" x14ac:dyDescent="0.25">
      <c r="A585" s="85" t="s">
        <v>968</v>
      </c>
      <c r="C585" s="86">
        <v>5111</v>
      </c>
      <c r="D585" s="86" t="s">
        <v>1018</v>
      </c>
      <c r="E585" s="86">
        <v>2</v>
      </c>
      <c r="F585" s="86"/>
      <c r="G585" s="86" t="s">
        <v>1016</v>
      </c>
      <c r="H585" s="87">
        <v>44926</v>
      </c>
      <c r="I585" s="88">
        <v>46632</v>
      </c>
      <c r="J585" s="62" t="s">
        <v>21</v>
      </c>
      <c r="K585" s="41"/>
      <c r="L585" s="41"/>
      <c r="M585" s="41"/>
      <c r="O585" s="12"/>
    </row>
    <row r="586" spans="1:15" ht="15" customHeight="1" x14ac:dyDescent="0.25">
      <c r="A586" s="85" t="s">
        <v>968</v>
      </c>
      <c r="C586" s="86">
        <v>5111</v>
      </c>
      <c r="D586" s="86" t="s">
        <v>1019</v>
      </c>
      <c r="E586" s="86">
        <v>1</v>
      </c>
      <c r="F586" s="86"/>
      <c r="G586" s="86" t="s">
        <v>1016</v>
      </c>
      <c r="H586" s="87">
        <v>44926</v>
      </c>
      <c r="I586" s="88">
        <v>13741.359999999999</v>
      </c>
      <c r="J586" s="62" t="s">
        <v>21</v>
      </c>
      <c r="K586" s="41"/>
      <c r="L586" s="41"/>
      <c r="M586" s="41"/>
      <c r="O586" s="12"/>
    </row>
    <row r="587" spans="1:15" ht="15" customHeight="1" x14ac:dyDescent="0.25">
      <c r="A587" s="85" t="s">
        <v>968</v>
      </c>
      <c r="C587" s="86">
        <v>5111</v>
      </c>
      <c r="D587" s="86" t="s">
        <v>1020</v>
      </c>
      <c r="E587" s="86">
        <v>2</v>
      </c>
      <c r="F587" s="86"/>
      <c r="G587" s="86" t="s">
        <v>1016</v>
      </c>
      <c r="H587" s="87">
        <v>44926</v>
      </c>
      <c r="I587" s="88">
        <v>22979.599999999999</v>
      </c>
      <c r="J587" s="62" t="s">
        <v>21</v>
      </c>
      <c r="K587" s="41"/>
      <c r="L587" s="41"/>
      <c r="M587" s="41"/>
      <c r="O587" s="12"/>
    </row>
    <row r="588" spans="1:15" ht="15" customHeight="1" x14ac:dyDescent="0.25">
      <c r="A588" s="85" t="s">
        <v>968</v>
      </c>
      <c r="C588" s="86">
        <v>5111</v>
      </c>
      <c r="D588" s="86" t="s">
        <v>1021</v>
      </c>
      <c r="E588" s="86">
        <v>3</v>
      </c>
      <c r="F588" s="86"/>
      <c r="G588" s="86" t="s">
        <v>1016</v>
      </c>
      <c r="H588" s="87">
        <v>44926</v>
      </c>
      <c r="I588" s="88">
        <v>5968.2</v>
      </c>
      <c r="J588" s="62" t="s">
        <v>21</v>
      </c>
      <c r="K588" s="41"/>
      <c r="L588" s="41"/>
      <c r="M588" s="41"/>
      <c r="O588" s="12"/>
    </row>
    <row r="589" spans="1:15" ht="15" customHeight="1" x14ac:dyDescent="0.25">
      <c r="A589" s="85" t="s">
        <v>968</v>
      </c>
      <c r="C589" s="86">
        <v>5111</v>
      </c>
      <c r="D589" s="86" t="s">
        <v>1022</v>
      </c>
      <c r="E589" s="86">
        <v>1</v>
      </c>
      <c r="F589" s="86"/>
      <c r="G589" s="86" t="s">
        <v>1016</v>
      </c>
      <c r="H589" s="87">
        <v>44926</v>
      </c>
      <c r="I589" s="88">
        <v>8030.6799999999994</v>
      </c>
      <c r="J589" s="62" t="s">
        <v>21</v>
      </c>
      <c r="K589" s="41"/>
      <c r="L589" s="41"/>
      <c r="M589" s="41"/>
      <c r="O589" s="12"/>
    </row>
    <row r="590" spans="1:15" ht="15" customHeight="1" x14ac:dyDescent="0.25">
      <c r="A590" s="85" t="s">
        <v>968</v>
      </c>
      <c r="C590" s="86">
        <v>5111</v>
      </c>
      <c r="D590" s="86" t="s">
        <v>1023</v>
      </c>
      <c r="E590" s="86">
        <v>1</v>
      </c>
      <c r="F590" s="86"/>
      <c r="G590" s="86" t="s">
        <v>1016</v>
      </c>
      <c r="H590" s="87">
        <v>44926</v>
      </c>
      <c r="I590" s="88">
        <v>7673.4</v>
      </c>
      <c r="J590" s="62" t="s">
        <v>21</v>
      </c>
      <c r="K590" s="41"/>
      <c r="L590" s="41"/>
      <c r="M590" s="41"/>
      <c r="O590" s="12"/>
    </row>
    <row r="591" spans="1:15" ht="15" customHeight="1" x14ac:dyDescent="0.25">
      <c r="A591" s="85" t="s">
        <v>968</v>
      </c>
      <c r="C591" s="86">
        <v>5111</v>
      </c>
      <c r="D591" s="86" t="s">
        <v>1024</v>
      </c>
      <c r="E591" s="86">
        <v>1</v>
      </c>
      <c r="F591" s="86"/>
      <c r="G591" s="86" t="s">
        <v>1016</v>
      </c>
      <c r="H591" s="87">
        <v>44926</v>
      </c>
      <c r="I591" s="88">
        <v>6102.7599999999993</v>
      </c>
      <c r="J591" s="62" t="s">
        <v>21</v>
      </c>
      <c r="K591" s="41"/>
      <c r="L591" s="41"/>
      <c r="M591" s="41"/>
      <c r="O591" s="12"/>
    </row>
    <row r="592" spans="1:15" ht="15" customHeight="1" x14ac:dyDescent="0.25">
      <c r="A592" s="85" t="s">
        <v>968</v>
      </c>
      <c r="C592" s="86">
        <v>5111</v>
      </c>
      <c r="D592" s="86" t="s">
        <v>1025</v>
      </c>
      <c r="E592" s="86">
        <v>5</v>
      </c>
      <c r="F592" s="86"/>
      <c r="G592" s="86" t="s">
        <v>1016</v>
      </c>
      <c r="H592" s="87">
        <v>44926</v>
      </c>
      <c r="I592" s="88">
        <v>32305.999999999996</v>
      </c>
      <c r="J592" s="62" t="s">
        <v>21</v>
      </c>
      <c r="K592" s="41"/>
      <c r="L592" s="41"/>
      <c r="M592" s="41"/>
      <c r="O592" s="12"/>
    </row>
    <row r="593" spans="1:15" ht="15" customHeight="1" x14ac:dyDescent="0.25">
      <c r="A593" s="85" t="s">
        <v>968</v>
      </c>
      <c r="C593" s="86">
        <v>5111</v>
      </c>
      <c r="D593" s="86" t="s">
        <v>1026</v>
      </c>
      <c r="E593" s="86">
        <v>10</v>
      </c>
      <c r="F593" s="86"/>
      <c r="G593" s="86" t="s">
        <v>1016</v>
      </c>
      <c r="H593" s="87">
        <v>44926</v>
      </c>
      <c r="I593" s="88">
        <v>96628</v>
      </c>
      <c r="J593" s="62" t="s">
        <v>21</v>
      </c>
      <c r="K593" s="41"/>
      <c r="L593" s="41"/>
      <c r="M593" s="41"/>
      <c r="O593" s="12"/>
    </row>
    <row r="594" spans="1:15" ht="15" customHeight="1" x14ac:dyDescent="0.25">
      <c r="A594" s="85" t="s">
        <v>968</v>
      </c>
      <c r="C594" s="86">
        <v>5111</v>
      </c>
      <c r="D594" s="86" t="s">
        <v>1027</v>
      </c>
      <c r="E594" s="86">
        <v>4</v>
      </c>
      <c r="F594" s="86"/>
      <c r="G594" s="86" t="s">
        <v>1016</v>
      </c>
      <c r="H594" s="87">
        <v>44926</v>
      </c>
      <c r="I594" s="88">
        <v>34405.599999999999</v>
      </c>
      <c r="J594" s="62" t="s">
        <v>21</v>
      </c>
      <c r="K594" s="41"/>
      <c r="L594" s="41"/>
      <c r="M594" s="41"/>
      <c r="O594" s="12"/>
    </row>
    <row r="595" spans="1:15" ht="15" customHeight="1" x14ac:dyDescent="0.25">
      <c r="A595" s="85" t="s">
        <v>968</v>
      </c>
      <c r="C595" s="86">
        <v>5111</v>
      </c>
      <c r="D595" s="86" t="s">
        <v>1028</v>
      </c>
      <c r="E595" s="86">
        <v>1</v>
      </c>
      <c r="F595" s="86"/>
      <c r="G595" s="86" t="s">
        <v>1016</v>
      </c>
      <c r="H595" s="87">
        <v>44926</v>
      </c>
      <c r="I595" s="88">
        <v>2465</v>
      </c>
      <c r="J595" s="62" t="s">
        <v>21</v>
      </c>
      <c r="K595" s="41"/>
      <c r="L595" s="41"/>
      <c r="M595" s="41"/>
      <c r="O595" s="12"/>
    </row>
    <row r="596" spans="1:15" ht="15" customHeight="1" x14ac:dyDescent="0.25">
      <c r="A596" s="85" t="s">
        <v>968</v>
      </c>
      <c r="C596" s="86">
        <v>5111</v>
      </c>
      <c r="D596" s="86" t="s">
        <v>1029</v>
      </c>
      <c r="E596" s="86">
        <v>1</v>
      </c>
      <c r="F596" s="86"/>
      <c r="G596" s="86" t="s">
        <v>1016</v>
      </c>
      <c r="H596" s="87">
        <v>44926</v>
      </c>
      <c r="I596" s="88">
        <v>10602.4</v>
      </c>
      <c r="J596" s="62" t="s">
        <v>21</v>
      </c>
      <c r="K596" s="41"/>
      <c r="L596" s="41"/>
      <c r="M596" s="41"/>
      <c r="O596" s="12"/>
    </row>
    <row r="597" spans="1:15" ht="15" customHeight="1" x14ac:dyDescent="0.25">
      <c r="A597" s="85" t="s">
        <v>968</v>
      </c>
      <c r="C597" s="86">
        <v>5111</v>
      </c>
      <c r="D597" s="86" t="s">
        <v>1030</v>
      </c>
      <c r="E597" s="86">
        <v>1</v>
      </c>
      <c r="F597" s="86"/>
      <c r="G597" s="86" t="s">
        <v>1016</v>
      </c>
      <c r="H597" s="87">
        <v>44926</v>
      </c>
      <c r="I597" s="88">
        <v>1989.3999999999999</v>
      </c>
      <c r="J597" s="62" t="s">
        <v>21</v>
      </c>
      <c r="K597" s="41"/>
      <c r="L597" s="41"/>
      <c r="M597" s="41"/>
      <c r="O597" s="12"/>
    </row>
    <row r="598" spans="1:15" ht="15" customHeight="1" x14ac:dyDescent="0.25">
      <c r="A598" s="85" t="s">
        <v>968</v>
      </c>
      <c r="C598" s="86">
        <v>5111</v>
      </c>
      <c r="D598" s="86" t="s">
        <v>1031</v>
      </c>
      <c r="E598" s="86">
        <v>1</v>
      </c>
      <c r="F598" s="86"/>
      <c r="G598" s="86" t="s">
        <v>1016</v>
      </c>
      <c r="H598" s="87">
        <v>44926</v>
      </c>
      <c r="I598" s="88">
        <v>17206.28</v>
      </c>
      <c r="J598" s="62" t="s">
        <v>21</v>
      </c>
      <c r="K598" s="41"/>
      <c r="L598" s="41"/>
      <c r="M598" s="41"/>
      <c r="O598" s="12"/>
    </row>
    <row r="599" spans="1:15" ht="15" customHeight="1" x14ac:dyDescent="0.25">
      <c r="A599" s="85" t="s">
        <v>968</v>
      </c>
      <c r="C599" s="86">
        <v>5111</v>
      </c>
      <c r="D599" s="86" t="s">
        <v>1032</v>
      </c>
      <c r="E599" s="86">
        <v>1</v>
      </c>
      <c r="F599" s="86"/>
      <c r="G599" s="86" t="s">
        <v>1016</v>
      </c>
      <c r="H599" s="87">
        <v>44926</v>
      </c>
      <c r="I599" s="88">
        <v>9930.76</v>
      </c>
      <c r="J599" s="62" t="s">
        <v>21</v>
      </c>
      <c r="K599" s="41"/>
      <c r="L599" s="41"/>
      <c r="M599" s="41"/>
      <c r="O599" s="12"/>
    </row>
    <row r="600" spans="1:15" ht="15" customHeight="1" x14ac:dyDescent="0.25">
      <c r="A600" t="s">
        <v>968</v>
      </c>
      <c r="C600" s="41">
        <v>5191</v>
      </c>
      <c r="D600" s="41" t="s">
        <v>1033</v>
      </c>
      <c r="E600" s="41">
        <v>1</v>
      </c>
      <c r="F600" s="41"/>
      <c r="G600" s="41" t="s">
        <v>1034</v>
      </c>
      <c r="H600" s="84">
        <v>44926</v>
      </c>
      <c r="I600" s="82">
        <v>1122.8799999999999</v>
      </c>
      <c r="J600" s="62" t="s">
        <v>21</v>
      </c>
      <c r="K600" s="41"/>
      <c r="L600" s="41"/>
      <c r="M600" s="41"/>
      <c r="O600" s="12"/>
    </row>
    <row r="601" spans="1:15" ht="15" customHeight="1" x14ac:dyDescent="0.25">
      <c r="A601" t="s">
        <v>968</v>
      </c>
      <c r="C601" s="41">
        <v>5191</v>
      </c>
      <c r="D601" s="41" t="s">
        <v>1035</v>
      </c>
      <c r="E601" s="41">
        <v>1</v>
      </c>
      <c r="F601" s="41"/>
      <c r="G601" s="41" t="s">
        <v>1034</v>
      </c>
      <c r="H601" s="84">
        <v>44926</v>
      </c>
      <c r="I601" s="82">
        <v>2610</v>
      </c>
      <c r="J601" s="62" t="s">
        <v>21</v>
      </c>
      <c r="K601" s="41"/>
      <c r="L601" s="41"/>
      <c r="M601" s="41"/>
      <c r="O601" s="12"/>
    </row>
    <row r="602" spans="1:15" ht="15" customHeight="1" x14ac:dyDescent="0.25">
      <c r="A602" t="s">
        <v>968</v>
      </c>
      <c r="C602" s="41">
        <v>5191</v>
      </c>
      <c r="D602" s="41" t="s">
        <v>1036</v>
      </c>
      <c r="E602" s="41">
        <v>1</v>
      </c>
      <c r="F602" s="41"/>
      <c r="G602" s="41" t="s">
        <v>1034</v>
      </c>
      <c r="H602" s="84">
        <v>44926</v>
      </c>
      <c r="I602" s="82">
        <v>4524</v>
      </c>
      <c r="J602" s="62" t="s">
        <v>21</v>
      </c>
      <c r="K602" s="41"/>
      <c r="L602" s="41"/>
      <c r="M602" s="41"/>
      <c r="O602" s="12"/>
    </row>
    <row r="603" spans="1:15" ht="15" customHeight="1" x14ac:dyDescent="0.25">
      <c r="A603" t="s">
        <v>968</v>
      </c>
      <c r="C603" s="93">
        <v>5291</v>
      </c>
      <c r="D603" s="93" t="s">
        <v>1037</v>
      </c>
      <c r="E603" s="93">
        <v>1</v>
      </c>
      <c r="F603" s="93"/>
      <c r="G603" s="93" t="s">
        <v>1038</v>
      </c>
      <c r="H603" s="94">
        <v>44926</v>
      </c>
      <c r="I603" s="95">
        <v>2656.56</v>
      </c>
      <c r="J603" s="62" t="s">
        <v>21</v>
      </c>
      <c r="K603" s="41"/>
      <c r="L603" s="82"/>
      <c r="M603" s="41"/>
      <c r="O603" s="12"/>
    </row>
    <row r="604" spans="1:15" ht="15" customHeight="1" x14ac:dyDescent="0.25">
      <c r="A604" t="s">
        <v>968</v>
      </c>
      <c r="C604" s="41">
        <v>5291</v>
      </c>
      <c r="D604" s="41" t="s">
        <v>1039</v>
      </c>
      <c r="E604" s="41">
        <v>2</v>
      </c>
      <c r="F604" s="41"/>
      <c r="G604" s="93" t="s">
        <v>1038</v>
      </c>
      <c r="H604" s="94">
        <v>44926</v>
      </c>
      <c r="I604" s="82">
        <v>2656.56</v>
      </c>
      <c r="J604" s="62" t="s">
        <v>21</v>
      </c>
      <c r="K604" s="41"/>
      <c r="L604" s="82"/>
      <c r="M604" s="41"/>
      <c r="O604" s="12"/>
    </row>
    <row r="605" spans="1:15" ht="15" customHeight="1" x14ac:dyDescent="0.25">
      <c r="A605" t="s">
        <v>968</v>
      </c>
      <c r="C605" s="41">
        <v>5291</v>
      </c>
      <c r="D605" s="41" t="s">
        <v>1040</v>
      </c>
      <c r="E605" s="41">
        <v>1</v>
      </c>
      <c r="F605" s="41"/>
      <c r="G605" s="93" t="s">
        <v>1038</v>
      </c>
      <c r="H605" s="94">
        <v>44926</v>
      </c>
      <c r="I605" s="82">
        <v>1573.5</v>
      </c>
      <c r="J605" s="62" t="s">
        <v>21</v>
      </c>
      <c r="K605" s="41"/>
      <c r="L605" s="82"/>
      <c r="M605" s="41"/>
      <c r="O605" s="12"/>
    </row>
    <row r="606" spans="1:15" ht="15" customHeight="1" x14ac:dyDescent="0.25">
      <c r="A606" t="s">
        <v>968</v>
      </c>
      <c r="C606" s="41">
        <v>5291</v>
      </c>
      <c r="D606" s="41" t="s">
        <v>1041</v>
      </c>
      <c r="E606" s="41">
        <v>3</v>
      </c>
      <c r="F606" s="41"/>
      <c r="G606" s="93" t="s">
        <v>1038</v>
      </c>
      <c r="H606" s="94">
        <v>44926</v>
      </c>
      <c r="I606" s="82">
        <v>1573.4767999999999</v>
      </c>
      <c r="J606" s="62" t="s">
        <v>21</v>
      </c>
      <c r="K606" s="41"/>
      <c r="L606" s="82"/>
      <c r="M606" s="41"/>
      <c r="O606" s="12"/>
    </row>
    <row r="607" spans="1:15" ht="15" customHeight="1" x14ac:dyDescent="0.25">
      <c r="A607" t="s">
        <v>968</v>
      </c>
      <c r="C607" s="41">
        <v>5291</v>
      </c>
      <c r="D607" s="41" t="s">
        <v>1042</v>
      </c>
      <c r="E607" s="41">
        <v>1</v>
      </c>
      <c r="F607" s="41"/>
      <c r="G607" s="93" t="s">
        <v>1038</v>
      </c>
      <c r="H607" s="94">
        <v>44926</v>
      </c>
      <c r="I607" s="82">
        <v>2247.86</v>
      </c>
      <c r="J607" s="62" t="s">
        <v>21</v>
      </c>
      <c r="K607" s="41"/>
      <c r="L607" s="82"/>
      <c r="M607" s="41"/>
      <c r="O607" s="12"/>
    </row>
    <row r="608" spans="1:15" ht="15" customHeight="1" x14ac:dyDescent="0.25">
      <c r="A608" t="s">
        <v>968</v>
      </c>
      <c r="C608" s="41">
        <v>5291</v>
      </c>
      <c r="D608" s="41" t="s">
        <v>1043</v>
      </c>
      <c r="E608" s="41">
        <v>1</v>
      </c>
      <c r="F608" s="41"/>
      <c r="G608" s="93" t="s">
        <v>1038</v>
      </c>
      <c r="H608" s="94">
        <v>44926</v>
      </c>
      <c r="I608" s="82">
        <v>4945.28</v>
      </c>
      <c r="J608" s="62" t="s">
        <v>21</v>
      </c>
      <c r="K608" s="41"/>
      <c r="L608" s="82"/>
      <c r="M608" s="41"/>
      <c r="O608" s="12"/>
    </row>
    <row r="609" spans="1:15" ht="15" customHeight="1" x14ac:dyDescent="0.25">
      <c r="A609" t="s">
        <v>968</v>
      </c>
      <c r="C609" s="41">
        <v>5291</v>
      </c>
      <c r="D609" s="41" t="s">
        <v>1044</v>
      </c>
      <c r="E609" s="41">
        <v>1</v>
      </c>
      <c r="F609" s="41"/>
      <c r="G609" s="93" t="s">
        <v>1038</v>
      </c>
      <c r="H609" s="94">
        <v>44926</v>
      </c>
      <c r="I609" s="82">
        <v>4945.28</v>
      </c>
      <c r="J609" s="62" t="s">
        <v>21</v>
      </c>
      <c r="K609" s="41"/>
      <c r="L609" s="82"/>
      <c r="M609" s="41"/>
      <c r="O609" s="12"/>
    </row>
    <row r="610" spans="1:15" ht="15" customHeight="1" x14ac:dyDescent="0.25">
      <c r="A610" t="s">
        <v>968</v>
      </c>
      <c r="C610" s="41">
        <v>5291</v>
      </c>
      <c r="D610" s="41" t="s">
        <v>1045</v>
      </c>
      <c r="E610" s="41">
        <v>1</v>
      </c>
      <c r="F610" s="41"/>
      <c r="G610" s="93" t="s">
        <v>1038</v>
      </c>
      <c r="H610" s="94">
        <v>44926</v>
      </c>
      <c r="I610" s="82">
        <v>4046.1399999999994</v>
      </c>
      <c r="J610" s="62" t="s">
        <v>21</v>
      </c>
      <c r="K610" s="41"/>
      <c r="L610" s="82"/>
      <c r="M610" s="41"/>
      <c r="O610" s="12"/>
    </row>
    <row r="611" spans="1:15" ht="15" customHeight="1" x14ac:dyDescent="0.25">
      <c r="A611" t="s">
        <v>968</v>
      </c>
      <c r="C611" s="41">
        <v>5291</v>
      </c>
      <c r="D611" s="41" t="s">
        <v>1046</v>
      </c>
      <c r="E611" s="41">
        <v>1</v>
      </c>
      <c r="F611" s="41"/>
      <c r="G611" s="93" t="s">
        <v>1038</v>
      </c>
      <c r="H611" s="94">
        <v>44926</v>
      </c>
      <c r="I611" s="82">
        <v>3044.8199999999997</v>
      </c>
      <c r="J611" s="62" t="s">
        <v>21</v>
      </c>
      <c r="K611" s="41"/>
      <c r="L611" s="82"/>
      <c r="M611" s="41"/>
      <c r="O611" s="12"/>
    </row>
    <row r="612" spans="1:15" ht="15" customHeight="1" x14ac:dyDescent="0.25">
      <c r="A612" t="s">
        <v>968</v>
      </c>
      <c r="C612" s="41">
        <v>5291</v>
      </c>
      <c r="D612" s="41" t="s">
        <v>1047</v>
      </c>
      <c r="E612" s="41">
        <v>1</v>
      </c>
      <c r="F612" s="41"/>
      <c r="G612" s="93" t="s">
        <v>1038</v>
      </c>
      <c r="H612" s="94">
        <v>44926</v>
      </c>
      <c r="I612" s="82">
        <v>4945.28</v>
      </c>
      <c r="J612" s="62" t="s">
        <v>21</v>
      </c>
      <c r="K612" s="41"/>
      <c r="L612" s="82"/>
      <c r="M612" s="41"/>
      <c r="O612" s="12"/>
    </row>
    <row r="613" spans="1:15" ht="15" customHeight="1" x14ac:dyDescent="0.25">
      <c r="A613" t="s">
        <v>968</v>
      </c>
      <c r="C613" s="41">
        <v>5291</v>
      </c>
      <c r="D613" s="41" t="s">
        <v>1048</v>
      </c>
      <c r="E613" s="41">
        <v>1</v>
      </c>
      <c r="F613" s="41"/>
      <c r="G613" s="93" t="s">
        <v>1038</v>
      </c>
      <c r="H613" s="94">
        <v>44926</v>
      </c>
      <c r="I613" s="82">
        <v>12036.24</v>
      </c>
      <c r="J613" s="62" t="s">
        <v>21</v>
      </c>
      <c r="K613" s="41"/>
      <c r="L613" s="82"/>
      <c r="M613" s="41"/>
      <c r="O613" s="12"/>
    </row>
    <row r="614" spans="1:15" ht="15" customHeight="1" x14ac:dyDescent="0.25">
      <c r="A614" t="s">
        <v>968</v>
      </c>
      <c r="C614" s="41">
        <v>5291</v>
      </c>
      <c r="D614" s="41" t="s">
        <v>1049</v>
      </c>
      <c r="E614" s="41">
        <v>1</v>
      </c>
      <c r="F614" s="41"/>
      <c r="G614" s="93" t="s">
        <v>1038</v>
      </c>
      <c r="H614" s="94">
        <v>44926</v>
      </c>
      <c r="I614" s="82">
        <v>7417.92</v>
      </c>
      <c r="J614" s="62" t="s">
        <v>21</v>
      </c>
      <c r="K614" s="41"/>
      <c r="L614" s="82"/>
      <c r="M614" s="41"/>
      <c r="O614" s="12"/>
    </row>
    <row r="615" spans="1:15" ht="15" customHeight="1" x14ac:dyDescent="0.25">
      <c r="A615" t="s">
        <v>968</v>
      </c>
      <c r="C615" s="41">
        <v>5291</v>
      </c>
      <c r="D615" s="41" t="s">
        <v>1050</v>
      </c>
      <c r="E615" s="41">
        <v>1</v>
      </c>
      <c r="F615" s="41"/>
      <c r="G615" s="93" t="s">
        <v>1038</v>
      </c>
      <c r="H615" s="94">
        <v>44926</v>
      </c>
      <c r="I615" s="82">
        <v>7152.2699999999995</v>
      </c>
      <c r="J615" s="62" t="s">
        <v>21</v>
      </c>
      <c r="K615" s="41"/>
      <c r="L615" s="82"/>
      <c r="M615" s="41"/>
      <c r="O615" s="12"/>
    </row>
    <row r="616" spans="1:15" ht="15" customHeight="1" x14ac:dyDescent="0.25">
      <c r="A616" t="s">
        <v>968</v>
      </c>
      <c r="C616" s="41">
        <v>5291</v>
      </c>
      <c r="D616" s="41" t="s">
        <v>1051</v>
      </c>
      <c r="E616" s="41">
        <v>2</v>
      </c>
      <c r="F616" s="41"/>
      <c r="G616" s="93" t="s">
        <v>1038</v>
      </c>
      <c r="H616" s="94">
        <v>44926</v>
      </c>
      <c r="I616" s="82">
        <v>23704.66</v>
      </c>
      <c r="J616" s="62" t="s">
        <v>21</v>
      </c>
      <c r="K616" s="41"/>
      <c r="L616" s="82"/>
      <c r="M616" s="41"/>
      <c r="O616" s="12"/>
    </row>
    <row r="617" spans="1:15" ht="15" customHeight="1" x14ac:dyDescent="0.25">
      <c r="A617" t="s">
        <v>968</v>
      </c>
      <c r="C617" s="41">
        <v>5291</v>
      </c>
      <c r="D617" s="41" t="s">
        <v>1052</v>
      </c>
      <c r="E617" s="41">
        <v>1</v>
      </c>
      <c r="F617" s="41"/>
      <c r="G617" s="93" t="s">
        <v>1038</v>
      </c>
      <c r="H617" s="94">
        <v>44926</v>
      </c>
      <c r="I617" s="82">
        <v>745.87999999999988</v>
      </c>
      <c r="J617" s="62" t="s">
        <v>21</v>
      </c>
      <c r="K617" s="41"/>
      <c r="L617" s="82"/>
      <c r="M617" s="41"/>
      <c r="O617" s="12"/>
    </row>
    <row r="618" spans="1:15" ht="15" customHeight="1" x14ac:dyDescent="0.25">
      <c r="A618" t="s">
        <v>968</v>
      </c>
      <c r="C618" s="41">
        <v>5291</v>
      </c>
      <c r="D618" s="41" t="s">
        <v>1053</v>
      </c>
      <c r="E618" s="41">
        <v>3</v>
      </c>
      <c r="F618" s="41"/>
      <c r="G618" s="93" t="s">
        <v>1038</v>
      </c>
      <c r="H618" s="94">
        <v>44926</v>
      </c>
      <c r="I618" s="82">
        <v>2329.6</v>
      </c>
      <c r="J618" s="62" t="s">
        <v>21</v>
      </c>
      <c r="K618" s="41"/>
      <c r="L618" s="82"/>
      <c r="M618" s="41"/>
      <c r="O618" s="12"/>
    </row>
    <row r="619" spans="1:15" ht="15" customHeight="1" x14ac:dyDescent="0.25">
      <c r="A619" t="s">
        <v>968</v>
      </c>
      <c r="C619" s="41">
        <v>5291</v>
      </c>
      <c r="D619" s="41" t="s">
        <v>1054</v>
      </c>
      <c r="E619" s="41">
        <v>4</v>
      </c>
      <c r="F619" s="41"/>
      <c r="G619" s="93" t="s">
        <v>1038</v>
      </c>
      <c r="H619" s="94">
        <v>44926</v>
      </c>
      <c r="I619" s="82">
        <v>1593.9299999999998</v>
      </c>
      <c r="J619" s="62" t="s">
        <v>21</v>
      </c>
      <c r="K619" s="41"/>
      <c r="L619" s="82"/>
      <c r="M619" s="41"/>
      <c r="O619" s="12"/>
    </row>
    <row r="620" spans="1:15" ht="15" customHeight="1" x14ac:dyDescent="0.25">
      <c r="A620" t="s">
        <v>968</v>
      </c>
      <c r="C620" s="41">
        <v>5291</v>
      </c>
      <c r="D620" s="41" t="s">
        <v>1055</v>
      </c>
      <c r="E620" s="41">
        <v>4</v>
      </c>
      <c r="F620" s="41"/>
      <c r="G620" s="93" t="s">
        <v>1038</v>
      </c>
      <c r="H620" s="94">
        <v>44926</v>
      </c>
      <c r="I620" s="82">
        <v>1642.9799999999998</v>
      </c>
      <c r="J620" s="62" t="s">
        <v>21</v>
      </c>
      <c r="K620" s="41"/>
      <c r="L620" s="82"/>
      <c r="M620" s="41"/>
      <c r="O620" s="12">
        <f>I6-5573127.57</f>
        <v>4.0000053122639656E-3</v>
      </c>
    </row>
    <row r="621" spans="1:15" ht="15" customHeight="1" x14ac:dyDescent="0.25">
      <c r="A621" t="s">
        <v>968</v>
      </c>
      <c r="C621" s="41">
        <v>5291</v>
      </c>
      <c r="D621" s="41" t="s">
        <v>1056</v>
      </c>
      <c r="E621" s="41">
        <v>1</v>
      </c>
      <c r="F621" s="41"/>
      <c r="G621" s="93" t="s">
        <v>1038</v>
      </c>
      <c r="H621" s="94">
        <v>44926</v>
      </c>
      <c r="I621" s="82">
        <v>1410.0199999999998</v>
      </c>
      <c r="J621" s="62" t="s">
        <v>21</v>
      </c>
      <c r="K621" s="41"/>
      <c r="L621" s="82"/>
      <c r="M621" s="41"/>
      <c r="O621" s="12"/>
    </row>
    <row r="622" spans="1:15" ht="15" customHeight="1" x14ac:dyDescent="0.25">
      <c r="A622" t="s">
        <v>968</v>
      </c>
      <c r="C622" s="41">
        <v>5291</v>
      </c>
      <c r="D622" s="41" t="s">
        <v>1057</v>
      </c>
      <c r="E622" s="41">
        <v>3</v>
      </c>
      <c r="F622" s="41"/>
      <c r="G622" s="93" t="s">
        <v>1038</v>
      </c>
      <c r="H622" s="94">
        <v>44926</v>
      </c>
      <c r="I622" s="82">
        <v>4084.9583999999995</v>
      </c>
      <c r="J622" s="62" t="s">
        <v>21</v>
      </c>
      <c r="K622" s="41"/>
      <c r="L622" s="82"/>
      <c r="M622" s="41"/>
      <c r="O622" s="12"/>
    </row>
    <row r="623" spans="1:15" ht="15" customHeight="1" x14ac:dyDescent="0.25">
      <c r="A623" t="s">
        <v>968</v>
      </c>
      <c r="C623" s="41">
        <v>5291</v>
      </c>
      <c r="D623" s="41" t="s">
        <v>1058</v>
      </c>
      <c r="E623" s="41">
        <v>1</v>
      </c>
      <c r="F623" s="41"/>
      <c r="G623" s="93" t="s">
        <v>1038</v>
      </c>
      <c r="H623" s="94">
        <v>44926</v>
      </c>
      <c r="I623" s="82">
        <v>938.5963999999999</v>
      </c>
      <c r="J623" s="62" t="s">
        <v>21</v>
      </c>
      <c r="K623" s="41"/>
      <c r="L623" s="82"/>
      <c r="M623" s="41"/>
      <c r="O623" s="12"/>
    </row>
    <row r="624" spans="1:15" ht="15" customHeight="1" x14ac:dyDescent="0.25">
      <c r="A624" t="s">
        <v>968</v>
      </c>
      <c r="C624" s="41">
        <v>5291</v>
      </c>
      <c r="D624" s="41" t="s">
        <v>1059</v>
      </c>
      <c r="E624" s="41">
        <v>3</v>
      </c>
      <c r="F624" s="41"/>
      <c r="G624" s="93" t="s">
        <v>1038</v>
      </c>
      <c r="H624" s="94">
        <v>44926</v>
      </c>
      <c r="I624" s="82">
        <v>10421.870000000001</v>
      </c>
      <c r="J624" s="62" t="s">
        <v>21</v>
      </c>
      <c r="K624" s="41"/>
      <c r="L624" s="82"/>
      <c r="M624" s="41"/>
      <c r="O624" s="12"/>
    </row>
    <row r="625" spans="1:15" ht="15" customHeight="1" x14ac:dyDescent="0.25">
      <c r="A625" t="s">
        <v>968</v>
      </c>
      <c r="C625" s="41">
        <v>5291</v>
      </c>
      <c r="D625" s="41" t="s">
        <v>1060</v>
      </c>
      <c r="E625" s="41">
        <v>4</v>
      </c>
      <c r="F625" s="41"/>
      <c r="G625" s="93" t="s">
        <v>1038</v>
      </c>
      <c r="H625" s="94">
        <v>44926</v>
      </c>
      <c r="I625" s="82">
        <v>31294.819999999996</v>
      </c>
      <c r="J625" s="62" t="s">
        <v>21</v>
      </c>
      <c r="K625" s="41"/>
      <c r="L625" s="82"/>
      <c r="M625" s="41"/>
      <c r="O625" s="12"/>
    </row>
    <row r="626" spans="1:15" ht="15" customHeight="1" x14ac:dyDescent="0.25">
      <c r="A626" t="s">
        <v>968</v>
      </c>
      <c r="C626" s="41">
        <v>5291</v>
      </c>
      <c r="D626" s="41" t="s">
        <v>1061</v>
      </c>
      <c r="E626" s="41">
        <v>2</v>
      </c>
      <c r="F626" s="41"/>
      <c r="G626" s="93" t="s">
        <v>1038</v>
      </c>
      <c r="H626" s="94">
        <v>44926</v>
      </c>
      <c r="I626" s="82">
        <v>1430.45</v>
      </c>
      <c r="J626" s="62" t="s">
        <v>21</v>
      </c>
      <c r="K626" s="41"/>
      <c r="L626" s="82"/>
      <c r="M626" s="41"/>
      <c r="O626" s="12"/>
    </row>
    <row r="627" spans="1:15" ht="15" customHeight="1" x14ac:dyDescent="0.25">
      <c r="A627" t="s">
        <v>968</v>
      </c>
      <c r="C627" s="41">
        <v>5291</v>
      </c>
      <c r="D627" s="41" t="s">
        <v>1062</v>
      </c>
      <c r="E627" s="41">
        <v>1</v>
      </c>
      <c r="F627" s="41"/>
      <c r="G627" s="93" t="s">
        <v>1038</v>
      </c>
      <c r="H627" s="94">
        <v>44926</v>
      </c>
      <c r="I627" s="82">
        <v>15019.759999999998</v>
      </c>
      <c r="J627" s="62" t="s">
        <v>21</v>
      </c>
      <c r="K627" s="41"/>
      <c r="L627" s="82"/>
      <c r="M627" s="41"/>
      <c r="O627" s="12"/>
    </row>
    <row r="628" spans="1:15" ht="15" customHeight="1" x14ac:dyDescent="0.25">
      <c r="A628" t="s">
        <v>968</v>
      </c>
      <c r="C628" s="41">
        <v>5291</v>
      </c>
      <c r="D628" s="41" t="s">
        <v>1063</v>
      </c>
      <c r="E628" s="41">
        <v>1</v>
      </c>
      <c r="F628" s="41"/>
      <c r="G628" s="93" t="s">
        <v>1038</v>
      </c>
      <c r="H628" s="94">
        <v>44926</v>
      </c>
      <c r="I628" s="82">
        <v>7152.2699999999995</v>
      </c>
      <c r="J628" s="62" t="s">
        <v>21</v>
      </c>
      <c r="K628" s="41"/>
      <c r="L628" s="82"/>
      <c r="M628" s="41"/>
      <c r="O628" s="12"/>
    </row>
    <row r="629" spans="1:15" ht="15" customHeight="1" x14ac:dyDescent="0.25">
      <c r="A629" t="s">
        <v>968</v>
      </c>
      <c r="C629" s="41">
        <v>5291</v>
      </c>
      <c r="D629" s="41" t="s">
        <v>1064</v>
      </c>
      <c r="E629" s="41">
        <v>1</v>
      </c>
      <c r="F629" s="41"/>
      <c r="G629" s="93" t="s">
        <v>1038</v>
      </c>
      <c r="H629" s="94">
        <v>44926</v>
      </c>
      <c r="I629" s="82">
        <v>35031.51</v>
      </c>
      <c r="J629" s="62" t="s">
        <v>21</v>
      </c>
      <c r="K629" s="41"/>
      <c r="L629" s="82"/>
      <c r="M629" s="41"/>
      <c r="O629" s="12"/>
    </row>
    <row r="630" spans="1:15" ht="15" customHeight="1" x14ac:dyDescent="0.25">
      <c r="A630" t="s">
        <v>968</v>
      </c>
      <c r="C630" s="41">
        <v>5291</v>
      </c>
      <c r="D630" s="41" t="s">
        <v>1065</v>
      </c>
      <c r="E630" s="41">
        <v>1</v>
      </c>
      <c r="F630" s="41"/>
      <c r="G630" s="93" t="s">
        <v>1038</v>
      </c>
      <c r="H630" s="94">
        <v>44926</v>
      </c>
      <c r="I630" s="82">
        <v>3747.2</v>
      </c>
      <c r="J630" s="62" t="s">
        <v>21</v>
      </c>
      <c r="K630" s="41"/>
      <c r="L630" s="82"/>
      <c r="M630" s="41"/>
      <c r="O630" s="12"/>
    </row>
    <row r="631" spans="1:15" ht="15" customHeight="1" x14ac:dyDescent="0.25">
      <c r="A631" t="s">
        <v>968</v>
      </c>
      <c r="B631" s="96"/>
      <c r="C631" s="93">
        <v>5291</v>
      </c>
      <c r="D631" s="93" t="s">
        <v>1066</v>
      </c>
      <c r="E631" s="93">
        <v>1</v>
      </c>
      <c r="F631" s="93"/>
      <c r="G631" s="93" t="s">
        <v>1038</v>
      </c>
      <c r="H631" s="94">
        <v>44926</v>
      </c>
      <c r="I631" s="95">
        <v>8165.8399999999992</v>
      </c>
      <c r="J631" s="62" t="s">
        <v>21</v>
      </c>
      <c r="K631" s="41"/>
      <c r="L631" s="82"/>
      <c r="M631" s="41"/>
      <c r="O631" s="12"/>
    </row>
    <row r="632" spans="1:15" ht="15" customHeight="1" x14ac:dyDescent="0.25">
      <c r="A632" t="s">
        <v>968</v>
      </c>
      <c r="C632" s="41">
        <v>5661</v>
      </c>
      <c r="D632" s="41" t="s">
        <v>1067</v>
      </c>
      <c r="E632" s="41">
        <v>1</v>
      </c>
      <c r="F632" s="41"/>
      <c r="G632" s="41" t="s">
        <v>1068</v>
      </c>
      <c r="H632" s="84">
        <v>44926</v>
      </c>
      <c r="I632" s="82">
        <v>384006.40000000002</v>
      </c>
      <c r="J632" s="62" t="s">
        <v>21</v>
      </c>
      <c r="K632" s="41"/>
      <c r="L632" s="41"/>
      <c r="M632" s="41"/>
      <c r="O632" s="12"/>
    </row>
    <row r="633" spans="1:15" ht="15" customHeight="1" x14ac:dyDescent="0.25">
      <c r="A633" t="s">
        <v>968</v>
      </c>
      <c r="C633" s="41">
        <v>5231</v>
      </c>
      <c r="D633" s="41" t="s">
        <v>1069</v>
      </c>
      <c r="E633" s="41">
        <v>1</v>
      </c>
      <c r="F633" s="41"/>
      <c r="G633" s="41" t="s">
        <v>1070</v>
      </c>
      <c r="H633" s="84">
        <v>45099</v>
      </c>
      <c r="I633" s="82">
        <v>37386.800000000003</v>
      </c>
      <c r="J633" s="62" t="s">
        <v>21</v>
      </c>
      <c r="K633" s="41"/>
      <c r="L633" s="41"/>
      <c r="M633" s="41"/>
      <c r="O633" s="12"/>
    </row>
    <row r="634" spans="1:15" ht="15" customHeight="1" x14ac:dyDescent="0.25">
      <c r="A634" t="s">
        <v>968</v>
      </c>
      <c r="C634" s="41">
        <v>5641</v>
      </c>
      <c r="D634" s="41" t="s">
        <v>1071</v>
      </c>
      <c r="E634" s="41">
        <v>8</v>
      </c>
      <c r="F634" s="41"/>
      <c r="G634" s="41" t="s">
        <v>1070</v>
      </c>
      <c r="H634" s="84">
        <v>45099</v>
      </c>
      <c r="I634" s="82">
        <v>209760.48</v>
      </c>
      <c r="J634" s="62" t="s">
        <v>21</v>
      </c>
      <c r="K634" s="41"/>
      <c r="L634" s="41"/>
      <c r="M634" s="41"/>
      <c r="O634" s="12"/>
    </row>
    <row r="635" spans="1:15" ht="15" customHeight="1" x14ac:dyDescent="0.25">
      <c r="A635" t="s">
        <v>968</v>
      </c>
      <c r="C635" s="41">
        <v>5211</v>
      </c>
      <c r="D635" s="41" t="s">
        <v>1072</v>
      </c>
      <c r="E635" s="41">
        <v>1</v>
      </c>
      <c r="F635" s="41"/>
      <c r="G635" s="41" t="s">
        <v>1070</v>
      </c>
      <c r="H635" s="84">
        <v>45099</v>
      </c>
      <c r="I635" s="82">
        <v>167629.84</v>
      </c>
      <c r="J635" s="62" t="s">
        <v>21</v>
      </c>
      <c r="K635" s="41"/>
      <c r="L635" s="41"/>
      <c r="M635" s="41"/>
      <c r="O635" s="12"/>
    </row>
    <row r="636" spans="1:15" ht="15" customHeight="1" x14ac:dyDescent="0.25">
      <c r="A636" t="s">
        <v>968</v>
      </c>
      <c r="C636" s="41">
        <v>5151</v>
      </c>
      <c r="D636" s="41" t="s">
        <v>1073</v>
      </c>
      <c r="E636" s="41">
        <v>1</v>
      </c>
      <c r="F636" s="41"/>
      <c r="G636" s="41" t="s">
        <v>1074</v>
      </c>
      <c r="H636" s="84">
        <v>44926</v>
      </c>
      <c r="I636" s="82">
        <v>10324</v>
      </c>
      <c r="J636" s="62" t="s">
        <v>21</v>
      </c>
      <c r="K636" s="41"/>
      <c r="L636" s="41"/>
      <c r="M636" s="41"/>
      <c r="O636" s="12"/>
    </row>
    <row r="637" spans="1:15" ht="15" customHeight="1" x14ac:dyDescent="0.25">
      <c r="A637" t="s">
        <v>968</v>
      </c>
      <c r="C637" s="41">
        <v>5111</v>
      </c>
      <c r="D637" s="41" t="s">
        <v>1075</v>
      </c>
      <c r="E637" s="41">
        <v>9</v>
      </c>
      <c r="F637" s="41"/>
      <c r="G637" s="41" t="s">
        <v>1074</v>
      </c>
      <c r="H637" s="84">
        <v>44926</v>
      </c>
      <c r="I637" s="82">
        <v>10648.8</v>
      </c>
      <c r="J637" s="62" t="s">
        <v>21</v>
      </c>
      <c r="K637" s="82"/>
      <c r="L637" s="41"/>
      <c r="M637" s="41"/>
      <c r="O637" s="12"/>
    </row>
    <row r="638" spans="1:15" ht="15" customHeight="1" x14ac:dyDescent="0.25">
      <c r="A638" t="s">
        <v>968</v>
      </c>
      <c r="C638" s="41">
        <v>5111</v>
      </c>
      <c r="D638" s="41" t="s">
        <v>1076</v>
      </c>
      <c r="E638" s="41">
        <v>5</v>
      </c>
      <c r="F638" s="41"/>
      <c r="G638" s="41" t="s">
        <v>1074</v>
      </c>
      <c r="H638" s="84">
        <v>44926</v>
      </c>
      <c r="I638" s="82">
        <v>8990</v>
      </c>
      <c r="J638" s="62" t="s">
        <v>21</v>
      </c>
      <c r="K638" s="41"/>
      <c r="L638" s="41"/>
      <c r="M638" s="41"/>
      <c r="O638" s="12"/>
    </row>
    <row r="639" spans="1:15" ht="15" customHeight="1" x14ac:dyDescent="0.25">
      <c r="A639" t="s">
        <v>968</v>
      </c>
      <c r="C639" s="41">
        <v>5111</v>
      </c>
      <c r="D639" s="41" t="s">
        <v>1077</v>
      </c>
      <c r="E639" s="41">
        <v>1</v>
      </c>
      <c r="F639" s="41"/>
      <c r="G639" s="41" t="s">
        <v>1078</v>
      </c>
      <c r="H639" s="84">
        <v>45112</v>
      </c>
      <c r="I639" s="82">
        <v>960.48</v>
      </c>
      <c r="J639" s="62" t="s">
        <v>21</v>
      </c>
      <c r="K639" s="41"/>
      <c r="L639" s="41"/>
      <c r="M639" s="82"/>
      <c r="O639" s="12"/>
    </row>
    <row r="640" spans="1:15" ht="15" customHeight="1" thickBot="1" x14ac:dyDescent="0.3">
      <c r="A640" s="77" t="s">
        <v>968</v>
      </c>
      <c r="C640" s="97">
        <v>5231</v>
      </c>
      <c r="D640" s="97" t="s">
        <v>1079</v>
      </c>
      <c r="E640" s="97">
        <v>1</v>
      </c>
      <c r="F640" s="97"/>
      <c r="G640" s="97" t="s">
        <v>1080</v>
      </c>
      <c r="H640" s="98">
        <v>45125</v>
      </c>
      <c r="I640" s="99">
        <v>40720.639999999999</v>
      </c>
      <c r="J640" s="62" t="s">
        <v>21</v>
      </c>
      <c r="K640" s="97"/>
      <c r="L640" s="97"/>
      <c r="M640" s="99"/>
      <c r="O640" s="12"/>
    </row>
    <row r="641" spans="1:17" ht="15" customHeight="1" x14ac:dyDescent="0.25">
      <c r="A641" s="77" t="s">
        <v>968</v>
      </c>
      <c r="C641" s="1">
        <v>5111</v>
      </c>
      <c r="D641" s="100" t="s">
        <v>1081</v>
      </c>
      <c r="E641" s="1">
        <v>3</v>
      </c>
      <c r="G641" s="1" t="s">
        <v>1082</v>
      </c>
      <c r="H641" s="8">
        <v>45146</v>
      </c>
      <c r="I641" s="3">
        <v>39081.56</v>
      </c>
      <c r="J641" s="62" t="s">
        <v>21</v>
      </c>
      <c r="M641" s="3"/>
      <c r="O641" s="89"/>
    </row>
    <row r="642" spans="1:17" ht="15" customHeight="1" x14ac:dyDescent="0.25">
      <c r="A642" t="s">
        <v>968</v>
      </c>
      <c r="C642" s="1">
        <v>5191</v>
      </c>
      <c r="D642" s="100" t="s">
        <v>1083</v>
      </c>
      <c r="E642" s="1">
        <v>6</v>
      </c>
      <c r="G642" s="1" t="s">
        <v>1084</v>
      </c>
      <c r="H642" s="8">
        <v>45246</v>
      </c>
      <c r="I642" s="101">
        <v>28770</v>
      </c>
      <c r="J642" s="1" t="s">
        <v>309</v>
      </c>
      <c r="M642" s="3"/>
      <c r="O642" s="89"/>
    </row>
    <row r="643" spans="1:17" ht="15" customHeight="1" x14ac:dyDescent="0.25">
      <c r="A643" t="s">
        <v>968</v>
      </c>
      <c r="C643" s="1">
        <v>5191</v>
      </c>
      <c r="D643" s="100" t="s">
        <v>1085</v>
      </c>
      <c r="E643" s="1">
        <v>3</v>
      </c>
      <c r="G643" s="1" t="s">
        <v>1084</v>
      </c>
      <c r="H643" s="8">
        <v>45246</v>
      </c>
      <c r="I643" s="101">
        <v>39045</v>
      </c>
      <c r="J643" s="1" t="s">
        <v>309</v>
      </c>
      <c r="M643" s="3"/>
      <c r="O643" s="89"/>
    </row>
    <row r="644" spans="1:17" ht="15" customHeight="1" x14ac:dyDescent="0.25">
      <c r="A644" t="s">
        <v>968</v>
      </c>
      <c r="C644" s="1">
        <v>5191</v>
      </c>
      <c r="D644" s="100" t="s">
        <v>1086</v>
      </c>
      <c r="E644" s="1">
        <v>3</v>
      </c>
      <c r="G644" s="1" t="s">
        <v>1084</v>
      </c>
      <c r="H644" s="8">
        <v>45246</v>
      </c>
      <c r="I644" s="101">
        <v>21729.58</v>
      </c>
      <c r="J644" s="1" t="s">
        <v>309</v>
      </c>
      <c r="M644" s="3"/>
    </row>
    <row r="645" spans="1:17" ht="15" customHeight="1" x14ac:dyDescent="0.25">
      <c r="A645" t="s">
        <v>968</v>
      </c>
      <c r="C645" s="1">
        <v>5151</v>
      </c>
      <c r="D645" s="100" t="s">
        <v>1087</v>
      </c>
      <c r="E645" s="1">
        <v>10</v>
      </c>
      <c r="G645" s="1" t="s">
        <v>1088</v>
      </c>
      <c r="H645" s="8">
        <v>45259</v>
      </c>
      <c r="I645" s="102">
        <v>12823.1</v>
      </c>
      <c r="J645" s="1" t="s">
        <v>309</v>
      </c>
      <c r="M645" s="3"/>
      <c r="O645" s="89"/>
    </row>
    <row r="646" spans="1:17" ht="15" customHeight="1" x14ac:dyDescent="0.25">
      <c r="A646" t="s">
        <v>968</v>
      </c>
      <c r="C646" s="1">
        <v>5311</v>
      </c>
      <c r="D646" s="100" t="s">
        <v>1089</v>
      </c>
      <c r="E646" s="1">
        <v>1</v>
      </c>
      <c r="G646" s="1" t="s">
        <v>1090</v>
      </c>
      <c r="H646" s="8">
        <v>45259</v>
      </c>
      <c r="I646" s="103">
        <v>1491.2</v>
      </c>
      <c r="J646" s="1" t="s">
        <v>309</v>
      </c>
      <c r="N646" s="104" t="s">
        <v>1091</v>
      </c>
      <c r="O646" s="89"/>
    </row>
    <row r="647" spans="1:17" ht="15" customHeight="1" x14ac:dyDescent="0.25">
      <c r="A647" t="s">
        <v>968</v>
      </c>
      <c r="C647" s="1">
        <v>5311</v>
      </c>
      <c r="D647" s="100" t="s">
        <v>1092</v>
      </c>
      <c r="E647" s="1">
        <v>3</v>
      </c>
      <c r="G647" s="1" t="s">
        <v>1090</v>
      </c>
      <c r="H647" s="8">
        <v>45259</v>
      </c>
      <c r="I647" s="103">
        <v>4370.46</v>
      </c>
      <c r="J647" s="1" t="s">
        <v>309</v>
      </c>
      <c r="O647" s="89"/>
    </row>
    <row r="648" spans="1:17" ht="15" customHeight="1" x14ac:dyDescent="0.25">
      <c r="A648" t="s">
        <v>968</v>
      </c>
      <c r="C648" s="1">
        <v>5311</v>
      </c>
      <c r="D648" s="100" t="s">
        <v>1093</v>
      </c>
      <c r="E648" s="1">
        <v>1</v>
      </c>
      <c r="G648" s="1" t="s">
        <v>1090</v>
      </c>
      <c r="H648" s="8">
        <v>45259</v>
      </c>
      <c r="I648" s="103">
        <v>23955.62</v>
      </c>
      <c r="J648" s="1" t="s">
        <v>309</v>
      </c>
      <c r="O648" s="89"/>
    </row>
    <row r="649" spans="1:17" ht="15" customHeight="1" x14ac:dyDescent="0.25">
      <c r="A649" t="s">
        <v>968</v>
      </c>
      <c r="C649" s="1">
        <v>5311</v>
      </c>
      <c r="D649" s="100" t="s">
        <v>1094</v>
      </c>
      <c r="E649" s="1">
        <v>1</v>
      </c>
      <c r="G649" s="1" t="s">
        <v>1090</v>
      </c>
      <c r="H649" s="8">
        <v>45259</v>
      </c>
      <c r="I649" s="103">
        <v>49972.69</v>
      </c>
      <c r="J649" s="1" t="s">
        <v>309</v>
      </c>
      <c r="N649" s="3"/>
      <c r="O649" s="3"/>
      <c r="P649" s="105"/>
      <c r="Q649" s="12"/>
    </row>
    <row r="650" spans="1:17" ht="15" customHeight="1" x14ac:dyDescent="0.25">
      <c r="A650" t="s">
        <v>968</v>
      </c>
      <c r="C650" s="1">
        <v>5311</v>
      </c>
      <c r="D650" s="100" t="s">
        <v>1095</v>
      </c>
      <c r="E650" s="1">
        <v>2</v>
      </c>
      <c r="G650" s="1" t="s">
        <v>1090</v>
      </c>
      <c r="H650" s="8">
        <v>45259</v>
      </c>
      <c r="I650" s="103">
        <v>5541.99</v>
      </c>
      <c r="J650" s="1" t="s">
        <v>309</v>
      </c>
      <c r="N650" s="3"/>
    </row>
    <row r="651" spans="1:17" ht="15" customHeight="1" x14ac:dyDescent="0.25">
      <c r="A651" t="s">
        <v>968</v>
      </c>
      <c r="C651" s="1">
        <v>5311</v>
      </c>
      <c r="D651" s="100" t="s">
        <v>1096</v>
      </c>
      <c r="E651" s="1">
        <v>1</v>
      </c>
      <c r="G651" s="1" t="s">
        <v>1090</v>
      </c>
      <c r="H651" s="8">
        <v>45259</v>
      </c>
      <c r="I651" s="103">
        <v>2840.01</v>
      </c>
      <c r="J651" s="1" t="s">
        <v>309</v>
      </c>
      <c r="N651" s="12"/>
    </row>
    <row r="652" spans="1:17" ht="15" customHeight="1" x14ac:dyDescent="0.25">
      <c r="A652" t="s">
        <v>968</v>
      </c>
      <c r="C652" s="1">
        <v>5311</v>
      </c>
      <c r="D652" s="100" t="s">
        <v>1097</v>
      </c>
      <c r="E652" s="1">
        <v>1</v>
      </c>
      <c r="G652" s="1" t="s">
        <v>1090</v>
      </c>
      <c r="H652" s="8">
        <v>45259</v>
      </c>
      <c r="I652" s="103">
        <v>2618.04</v>
      </c>
      <c r="J652" s="1" t="s">
        <v>309</v>
      </c>
      <c r="N652" s="12"/>
    </row>
    <row r="653" spans="1:17" ht="15" customHeight="1" x14ac:dyDescent="0.25">
      <c r="A653" t="s">
        <v>968</v>
      </c>
      <c r="C653" s="1">
        <v>5311</v>
      </c>
      <c r="D653" s="100" t="s">
        <v>1098</v>
      </c>
      <c r="E653" s="1">
        <v>1</v>
      </c>
      <c r="G653" s="1" t="s">
        <v>1090</v>
      </c>
      <c r="H653" s="8">
        <v>45259</v>
      </c>
      <c r="I653" s="103">
        <v>2695.5</v>
      </c>
      <c r="J653" s="1" t="s">
        <v>309</v>
      </c>
    </row>
    <row r="654" spans="1:17" ht="15" customHeight="1" x14ac:dyDescent="0.25">
      <c r="A654" t="s">
        <v>968</v>
      </c>
      <c r="C654" s="1">
        <v>5111</v>
      </c>
      <c r="D654" s="1" t="s">
        <v>1099</v>
      </c>
      <c r="E654" s="1">
        <v>4</v>
      </c>
      <c r="G654" s="1" t="s">
        <v>1100</v>
      </c>
      <c r="H654" s="8">
        <v>45244</v>
      </c>
      <c r="I654" s="3">
        <v>17228.32</v>
      </c>
      <c r="J654" s="1" t="s">
        <v>309</v>
      </c>
    </row>
    <row r="655" spans="1:17" ht="15" customHeight="1" x14ac:dyDescent="0.25">
      <c r="A655" t="s">
        <v>968</v>
      </c>
      <c r="C655" s="1">
        <v>5111</v>
      </c>
      <c r="D655" s="1" t="s">
        <v>1101</v>
      </c>
      <c r="E655" s="1">
        <v>2</v>
      </c>
      <c r="G655" s="1" t="s">
        <v>1102</v>
      </c>
      <c r="H655" s="8">
        <v>45239</v>
      </c>
      <c r="I655" s="3">
        <v>2590.2800000000002</v>
      </c>
      <c r="J655" s="1" t="s">
        <v>309</v>
      </c>
    </row>
    <row r="656" spans="1:17" ht="15" customHeight="1" x14ac:dyDescent="0.25">
      <c r="A656" t="s">
        <v>968</v>
      </c>
      <c r="C656" s="1">
        <v>5111</v>
      </c>
      <c r="D656" s="1" t="s">
        <v>1103</v>
      </c>
      <c r="E656" s="1">
        <v>1</v>
      </c>
      <c r="G656" s="1" t="s">
        <v>1104</v>
      </c>
      <c r="H656" s="8">
        <v>45247</v>
      </c>
      <c r="I656" s="106">
        <v>2436</v>
      </c>
      <c r="J656" s="1" t="s">
        <v>21</v>
      </c>
    </row>
    <row r="657" spans="1:10" ht="15" customHeight="1" x14ac:dyDescent="0.25">
      <c r="A657" t="s">
        <v>968</v>
      </c>
      <c r="C657" s="1">
        <v>5111</v>
      </c>
      <c r="D657" s="1" t="s">
        <v>1105</v>
      </c>
      <c r="E657" s="1">
        <v>1</v>
      </c>
      <c r="G657" s="1" t="s">
        <v>1104</v>
      </c>
      <c r="H657" s="8">
        <v>45247</v>
      </c>
      <c r="I657" s="106">
        <v>2175</v>
      </c>
      <c r="J657" s="1" t="s">
        <v>21</v>
      </c>
    </row>
    <row r="658" spans="1:10" ht="15" customHeight="1" x14ac:dyDescent="0.25">
      <c r="A658" t="s">
        <v>968</v>
      </c>
      <c r="C658" s="1">
        <v>5111</v>
      </c>
      <c r="D658" s="1" t="s">
        <v>1106</v>
      </c>
      <c r="E658" s="1">
        <v>1</v>
      </c>
      <c r="G658" s="1" t="s">
        <v>1104</v>
      </c>
      <c r="H658" s="8">
        <v>45247</v>
      </c>
      <c r="I658" s="106">
        <v>1000.4999999999999</v>
      </c>
      <c r="J658" s="1" t="s">
        <v>21</v>
      </c>
    </row>
  </sheetData>
  <mergeCells count="16">
    <mergeCell ref="F7:F8"/>
    <mergeCell ref="G7:G8"/>
    <mergeCell ref="H7:H8"/>
    <mergeCell ref="I7:I8"/>
    <mergeCell ref="J7:L7"/>
    <mergeCell ref="M7:M8"/>
    <mergeCell ref="A2:M2"/>
    <mergeCell ref="A3:M3"/>
    <mergeCell ref="A4:M4"/>
    <mergeCell ref="D6:E6"/>
    <mergeCell ref="G6:H6"/>
    <mergeCell ref="A7:A8"/>
    <mergeCell ref="B7:B8"/>
    <mergeCell ref="C7:C8"/>
    <mergeCell ref="D7:D8"/>
    <mergeCell ref="E7:E8"/>
  </mergeCells>
  <conditionalFormatting sqref="A9:A101 A103:A300 A302:A1048576">
    <cfRule type="beginsWith" dxfId="2" priority="3" operator="beginsWith" text="AC-">
      <formula>LEFT(A9,LEN("AC-"))="AC-"</formula>
    </cfRule>
  </conditionalFormatting>
  <conditionalFormatting sqref="A301">
    <cfRule type="beginsWith" dxfId="1" priority="2" operator="beginsWith" text="AC-">
      <formula>LEFT(A301,LEN("AC-"))="AC-"</formula>
    </cfRule>
  </conditionalFormatting>
  <conditionalFormatting sqref="A102">
    <cfRule type="beginsWith" dxfId="0" priority="1" operator="beginsWith" text="AC-">
      <formula>LEFT(A102,LEN("AC-"))="AC-"</formula>
    </cfRule>
  </conditionalFormatting>
  <pageMargins left="0.7" right="0.7" top="0.75" bottom="0.75" header="0.3" footer="0.3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RESGUARDO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2025-08-04T19:48:10Z</dcterms:created>
  <dcterms:modified xsi:type="dcterms:W3CDTF">2025-08-04T19:50:47Z</dcterms:modified>
</cp:coreProperties>
</file>